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 Files\Dropbox\Skyting\Stevner - Aron Skytterklubb\Pistol\2016\CUP2016\"/>
    </mc:Choice>
  </mc:AlternateContent>
  <bookViews>
    <workbookView xWindow="0" yWindow="0" windowWidth="28800" windowHeight="14820"/>
  </bookViews>
  <sheets>
    <sheet name="2016" sheetId="1" r:id="rId1"/>
  </sheets>
  <calcPr calcId="171027"/>
</workbook>
</file>

<file path=xl/calcChain.xml><?xml version="1.0" encoding="utf-8"?>
<calcChain xmlns="http://schemas.openxmlformats.org/spreadsheetml/2006/main">
  <c r="M3" i="1" l="1"/>
  <c r="M15" i="1"/>
  <c r="L15" i="1"/>
  <c r="K15" i="1"/>
  <c r="M14" i="1"/>
  <c r="L14" i="1"/>
  <c r="L13" i="1"/>
  <c r="K14" i="1"/>
  <c r="M9" i="1" l="1"/>
  <c r="M13" i="1"/>
  <c r="L9" i="1"/>
  <c r="K9" i="1"/>
  <c r="K13" i="1"/>
  <c r="L5" i="1" l="1"/>
  <c r="K5" i="1"/>
  <c r="M5" i="1" s="1"/>
  <c r="M4" i="1"/>
  <c r="M12" i="1"/>
  <c r="M7" i="1"/>
  <c r="M11" i="1"/>
  <c r="M10" i="1"/>
  <c r="M8" i="1"/>
  <c r="M6" i="1"/>
  <c r="L6" i="1" l="1"/>
  <c r="K6" i="1"/>
  <c r="L7" i="1" l="1"/>
  <c r="K7" i="1"/>
  <c r="L11" i="1"/>
  <c r="L12" i="1"/>
  <c r="K11" i="1"/>
  <c r="K12" i="1"/>
  <c r="J16" i="1" l="1"/>
  <c r="I16" i="1"/>
  <c r="H16" i="1"/>
  <c r="M16" i="1" l="1"/>
  <c r="K3" i="1"/>
  <c r="D16" i="1" l="1"/>
  <c r="E16" i="1"/>
  <c r="F16" i="1"/>
  <c r="G16" i="1"/>
  <c r="L10" i="1" l="1"/>
  <c r="L8" i="1"/>
  <c r="L4" i="1"/>
  <c r="L3" i="1"/>
  <c r="L16" i="1" l="1"/>
  <c r="K8" i="1" l="1"/>
  <c r="K10" i="1"/>
  <c r="K4" i="1"/>
  <c r="B1048534" i="1"/>
  <c r="K16" i="1" l="1"/>
</calcChain>
</file>

<file path=xl/sharedStrings.xml><?xml version="1.0" encoding="utf-8"?>
<sst xmlns="http://schemas.openxmlformats.org/spreadsheetml/2006/main" count="32" uniqueCount="32">
  <si>
    <t>Felt fin</t>
  </si>
  <si>
    <t>Standard</t>
  </si>
  <si>
    <t>Luft</t>
  </si>
  <si>
    <t>Sprint Luft</t>
  </si>
  <si>
    <t>Beste resultat i hver gren gir 20 poeng, nr. 2 gir 18, nr. 3 gir 17, nr 4 gir 16 osv. F.o.m. nr. 19 gir 1 poeng</t>
  </si>
  <si>
    <t>Ant. Startere:</t>
  </si>
  <si>
    <t>Sum:</t>
  </si>
  <si>
    <t>Sum tellende i cup'en totalt:</t>
  </si>
  <si>
    <t>Tegnforklaring:</t>
  </si>
  <si>
    <t>Antall Skyttere per. gren:</t>
  </si>
  <si>
    <t>Navn:</t>
  </si>
  <si>
    <t>Hurtig Fin</t>
  </si>
  <si>
    <t>VM Fin</t>
  </si>
  <si>
    <t>NAIS Fin</t>
  </si>
  <si>
    <t>=</t>
  </si>
  <si>
    <t/>
  </si>
  <si>
    <t>Ikke deltatt</t>
  </si>
  <si>
    <t>Bjørn Øyestaul</t>
  </si>
  <si>
    <t>Alexander Hansen</t>
  </si>
  <si>
    <t>Tom Sundberg</t>
  </si>
  <si>
    <t>Christian Munkhaugen</t>
  </si>
  <si>
    <t>Ernst Bøhmer</t>
  </si>
  <si>
    <t>Jan Erik Toftum</t>
  </si>
  <si>
    <t>Torstein Moløkken</t>
  </si>
  <si>
    <t>Robin Raael</t>
  </si>
  <si>
    <t>Nybegynner Cup 2016 - Aron Skytterklubb, Drammen</t>
  </si>
  <si>
    <t>Tore Arild Hansen</t>
  </si>
  <si>
    <t>Terje Manfred Arnesen</t>
  </si>
  <si>
    <t>Arve Løkamoen</t>
  </si>
  <si>
    <t>Olav Sandnes</t>
  </si>
  <si>
    <t>Aina Hegerstrøm</t>
  </si>
  <si>
    <t>Resultatlista oppdatert: 21.10.2016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</si>
</sst>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20"/>
      <color rgb="FF006100"/>
      <name val="Calibri"/>
      <family val="2"/>
      <scheme val="minor"/>
    </font>
    <font>
      <sz val="14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lightUp">
        <fgColor theme="3" tint="0.39994506668294322"/>
        <bgColor auto="1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76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0" fillId="0" borderId="23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1" fillId="0" borderId="20" xfId="0" applyFont="1" applyFill="1" applyBorder="1"/>
    <xf numFmtId="0" fontId="1" fillId="0" borderId="24" xfId="0" applyFont="1" applyBorder="1" applyAlignment="1">
      <alignment horizontal="center" vertical="center"/>
    </xf>
    <xf numFmtId="0" fontId="4" fillId="2" borderId="5" xfId="1" applyFont="1" applyBorder="1" applyAlignment="1">
      <alignment horizontal="center"/>
    </xf>
    <xf numFmtId="0" fontId="4" fillId="2" borderId="6" xfId="1" applyFont="1" applyBorder="1" applyAlignment="1">
      <alignment horizontal="center"/>
    </xf>
    <xf numFmtId="0" fontId="4" fillId="2" borderId="7" xfId="1" applyFont="1" applyBorder="1" applyAlignment="1">
      <alignment horizontal="center"/>
    </xf>
    <xf numFmtId="0" fontId="3" fillId="2" borderId="9" xfId="1" applyBorder="1" applyAlignment="1">
      <alignment horizontal="center"/>
    </xf>
    <xf numFmtId="0" fontId="3" fillId="2" borderId="13" xfId="1" applyBorder="1" applyAlignment="1">
      <alignment horizontal="center"/>
    </xf>
    <xf numFmtId="0" fontId="3" fillId="2" borderId="14" xfId="1" applyBorder="1" applyAlignment="1">
      <alignment horizontal="center"/>
    </xf>
    <xf numFmtId="0" fontId="3" fillId="2" borderId="12" xfId="1" applyBorder="1" applyAlignment="1">
      <alignment horizontal="center"/>
    </xf>
    <xf numFmtId="0" fontId="3" fillId="2" borderId="15" xfId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0" fillId="0" borderId="26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3" borderId="30" xfId="0" applyFont="1" applyFill="1" applyBorder="1" applyAlignment="1">
      <alignment horizontal="center"/>
    </xf>
    <xf numFmtId="0" fontId="0" fillId="3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3" borderId="31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0" fillId="3" borderId="33" xfId="0" applyFont="1" applyFill="1" applyBorder="1" applyAlignment="1">
      <alignment horizontal="center"/>
    </xf>
    <xf numFmtId="0" fontId="0" fillId="3" borderId="32" xfId="0" applyFont="1" applyFill="1" applyBorder="1" applyAlignment="1">
      <alignment horizontal="center"/>
    </xf>
    <xf numFmtId="0" fontId="0" fillId="3" borderId="34" xfId="0" applyFont="1" applyFill="1" applyBorder="1" applyAlignment="1">
      <alignment horizontal="center"/>
    </xf>
  </cellXfs>
  <cellStyles count="2">
    <cellStyle name="G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8534"/>
  <sheetViews>
    <sheetView tabSelected="1" zoomScale="70" zoomScaleNormal="70"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H11" sqref="H11"/>
    </sheetView>
  </sheetViews>
  <sheetFormatPr baseColWidth="10" defaultColWidth="11.375" defaultRowHeight="15" x14ac:dyDescent="0.25"/>
  <cols>
    <col min="1" max="1" width="5.125" customWidth="1"/>
    <col min="2" max="2" width="5" style="6" customWidth="1"/>
    <col min="3" max="3" width="27.25" bestFit="1" customWidth="1"/>
    <col min="4" max="4" width="9.375" customWidth="1"/>
    <col min="5" max="11" width="10.25" customWidth="1"/>
    <col min="12" max="12" width="12.125" bestFit="1" customWidth="1"/>
    <col min="13" max="13" width="24.375" bestFit="1" customWidth="1"/>
    <col min="14" max="14" width="5" customWidth="1"/>
  </cols>
  <sheetData>
    <row r="1" spans="1:14" ht="27" thickBot="1" x14ac:dyDescent="0.45">
      <c r="A1" s="35" t="s">
        <v>25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</row>
    <row r="2" spans="1:14" s="7" customFormat="1" ht="26.25" customHeight="1" thickBot="1" x14ac:dyDescent="0.3">
      <c r="A2" s="38"/>
      <c r="B2" s="34"/>
      <c r="C2" s="14" t="s">
        <v>10</v>
      </c>
      <c r="D2" s="22" t="s">
        <v>0</v>
      </c>
      <c r="E2" s="4" t="s">
        <v>13</v>
      </c>
      <c r="F2" s="4" t="s">
        <v>11</v>
      </c>
      <c r="G2" s="4" t="s">
        <v>12</v>
      </c>
      <c r="H2" s="4" t="s">
        <v>1</v>
      </c>
      <c r="I2" s="4" t="s">
        <v>2</v>
      </c>
      <c r="J2" s="23" t="s">
        <v>3</v>
      </c>
      <c r="K2" s="24" t="s">
        <v>6</v>
      </c>
      <c r="L2" s="25" t="s">
        <v>5</v>
      </c>
      <c r="M2" s="5" t="s">
        <v>7</v>
      </c>
      <c r="N2" s="41"/>
    </row>
    <row r="3" spans="1:14" x14ac:dyDescent="0.25">
      <c r="A3" s="38"/>
      <c r="B3" s="30">
        <v>1</v>
      </c>
      <c r="C3" s="31" t="s">
        <v>27</v>
      </c>
      <c r="D3" s="63">
        <v>20</v>
      </c>
      <c r="E3" s="64">
        <v>20</v>
      </c>
      <c r="F3" s="65">
        <v>18</v>
      </c>
      <c r="G3" s="64">
        <v>20</v>
      </c>
      <c r="H3" s="64">
        <v>20</v>
      </c>
      <c r="I3" s="64">
        <v>20</v>
      </c>
      <c r="J3" s="66">
        <v>20</v>
      </c>
      <c r="K3" s="12">
        <f t="shared" ref="K3:L14" si="0">SUM(D3:J3)</f>
        <v>138</v>
      </c>
      <c r="L3" s="21">
        <f t="shared" ref="L3:L14" si="1">COUNT(D3:J3)</f>
        <v>7</v>
      </c>
      <c r="M3" s="15">
        <f>SUM(K3-F3-J3)</f>
        <v>100</v>
      </c>
      <c r="N3" s="41"/>
    </row>
    <row r="4" spans="1:14" x14ac:dyDescent="0.25">
      <c r="A4" s="38"/>
      <c r="B4" s="13">
        <v>2</v>
      </c>
      <c r="C4" s="32" t="s">
        <v>17</v>
      </c>
      <c r="D4" s="67">
        <v>18</v>
      </c>
      <c r="E4" s="16">
        <v>18</v>
      </c>
      <c r="F4" s="17">
        <v>20</v>
      </c>
      <c r="G4" s="16">
        <v>18</v>
      </c>
      <c r="H4" s="16">
        <v>17</v>
      </c>
      <c r="I4" s="10"/>
      <c r="J4" s="68"/>
      <c r="K4" s="13">
        <f>SUM(D4:J4)</f>
        <v>91</v>
      </c>
      <c r="L4" s="20">
        <f>COUNT(D4:J4)</f>
        <v>5</v>
      </c>
      <c r="M4" s="8">
        <f>SUM(D4:J4)</f>
        <v>91</v>
      </c>
      <c r="N4" s="41"/>
    </row>
    <row r="5" spans="1:14" x14ac:dyDescent="0.25">
      <c r="A5" s="38"/>
      <c r="B5" s="13">
        <v>3</v>
      </c>
      <c r="C5" s="32" t="s">
        <v>23</v>
      </c>
      <c r="D5" s="67">
        <v>17</v>
      </c>
      <c r="E5" s="16">
        <v>12</v>
      </c>
      <c r="F5" s="16">
        <v>16</v>
      </c>
      <c r="G5" s="18">
        <v>17</v>
      </c>
      <c r="H5" s="18">
        <v>14</v>
      </c>
      <c r="I5" s="16">
        <v>16</v>
      </c>
      <c r="J5" s="68"/>
      <c r="K5" s="13">
        <f>SUM(D5:J5)</f>
        <v>92</v>
      </c>
      <c r="L5" s="20">
        <f>COUNT(D5:J5)</f>
        <v>6</v>
      </c>
      <c r="M5" s="8">
        <f>SUM(K5-E5)</f>
        <v>80</v>
      </c>
      <c r="N5" s="41"/>
    </row>
    <row r="6" spans="1:14" x14ac:dyDescent="0.25">
      <c r="A6" s="38"/>
      <c r="B6" s="13">
        <v>4</v>
      </c>
      <c r="C6" s="32" t="s">
        <v>18</v>
      </c>
      <c r="D6" s="67">
        <v>16</v>
      </c>
      <c r="E6" s="16">
        <v>17</v>
      </c>
      <c r="F6" s="16">
        <v>17</v>
      </c>
      <c r="G6" s="10"/>
      <c r="H6" s="18">
        <v>16</v>
      </c>
      <c r="I6" s="10"/>
      <c r="J6" s="68"/>
      <c r="K6" s="13">
        <f>SUM(D6:J6)</f>
        <v>66</v>
      </c>
      <c r="L6" s="20">
        <f>COUNT(D6:J6)</f>
        <v>4</v>
      </c>
      <c r="M6" s="8">
        <f>SUM(D6:J6)</f>
        <v>66</v>
      </c>
      <c r="N6" s="41"/>
    </row>
    <row r="7" spans="1:14" x14ac:dyDescent="0.25">
      <c r="A7" s="38"/>
      <c r="B7" s="13">
        <v>5</v>
      </c>
      <c r="C7" s="32" t="s">
        <v>21</v>
      </c>
      <c r="D7" s="69"/>
      <c r="E7" s="16">
        <v>14</v>
      </c>
      <c r="F7" s="16">
        <v>15</v>
      </c>
      <c r="G7" s="16">
        <v>16</v>
      </c>
      <c r="H7" s="18">
        <v>15</v>
      </c>
      <c r="I7" s="10"/>
      <c r="J7" s="68"/>
      <c r="K7" s="13">
        <f>SUM(D7:J7)</f>
        <v>60</v>
      </c>
      <c r="L7" s="20">
        <f>COUNT(D7:J7)</f>
        <v>4</v>
      </c>
      <c r="M7" s="8">
        <f>SUM(D7:J7)</f>
        <v>60</v>
      </c>
      <c r="N7" s="41"/>
    </row>
    <row r="8" spans="1:14" x14ac:dyDescent="0.25">
      <c r="A8" s="38"/>
      <c r="B8" s="13">
        <v>6</v>
      </c>
      <c r="C8" s="32" t="s">
        <v>19</v>
      </c>
      <c r="D8" s="69"/>
      <c r="E8" s="16">
        <v>16</v>
      </c>
      <c r="F8" s="29">
        <v>11</v>
      </c>
      <c r="G8" s="9"/>
      <c r="H8" s="16">
        <v>13</v>
      </c>
      <c r="I8" s="10"/>
      <c r="J8" s="68"/>
      <c r="K8" s="13">
        <f>SUM(D8:J8)</f>
        <v>40</v>
      </c>
      <c r="L8" s="20">
        <f>COUNT(D8:J8)</f>
        <v>3</v>
      </c>
      <c r="M8" s="8">
        <f>SUM(D8:J8)</f>
        <v>40</v>
      </c>
      <c r="N8" s="41"/>
    </row>
    <row r="9" spans="1:14" x14ac:dyDescent="0.25">
      <c r="A9" s="38"/>
      <c r="B9" s="13">
        <v>7</v>
      </c>
      <c r="C9" s="32" t="s">
        <v>29</v>
      </c>
      <c r="D9" s="69"/>
      <c r="E9" s="10"/>
      <c r="F9" s="10"/>
      <c r="G9" s="9"/>
      <c r="H9" s="10"/>
      <c r="I9" s="16">
        <v>17</v>
      </c>
      <c r="J9" s="70">
        <v>18</v>
      </c>
      <c r="K9" s="13">
        <f>SUM(D9:J9)</f>
        <v>35</v>
      </c>
      <c r="L9" s="20">
        <f>COUNT(D9:J9)</f>
        <v>2</v>
      </c>
      <c r="M9" s="8">
        <f>SUM(D9:J9)</f>
        <v>35</v>
      </c>
      <c r="N9" s="41"/>
    </row>
    <row r="10" spans="1:14" x14ac:dyDescent="0.25">
      <c r="A10" s="38"/>
      <c r="B10" s="13">
        <v>8</v>
      </c>
      <c r="C10" s="33" t="s">
        <v>26</v>
      </c>
      <c r="D10" s="69"/>
      <c r="E10" s="10"/>
      <c r="F10" s="18">
        <v>14</v>
      </c>
      <c r="G10" s="9"/>
      <c r="H10" s="9"/>
      <c r="I10" s="10"/>
      <c r="J10" s="70">
        <v>17</v>
      </c>
      <c r="K10" s="13">
        <f>SUM(D10:J10)</f>
        <v>31</v>
      </c>
      <c r="L10" s="20">
        <f>COUNT(D10:J10)</f>
        <v>2</v>
      </c>
      <c r="M10" s="8">
        <f>SUM(D10:J10)</f>
        <v>31</v>
      </c>
      <c r="N10" s="41"/>
    </row>
    <row r="11" spans="1:14" x14ac:dyDescent="0.25">
      <c r="A11" s="38"/>
      <c r="B11" s="13">
        <v>9</v>
      </c>
      <c r="C11" s="32" t="s">
        <v>24</v>
      </c>
      <c r="D11" s="69"/>
      <c r="E11" s="10"/>
      <c r="F11" s="18">
        <v>12</v>
      </c>
      <c r="G11" s="9"/>
      <c r="H11" s="18">
        <v>18</v>
      </c>
      <c r="I11" s="10"/>
      <c r="J11" s="68"/>
      <c r="K11" s="13">
        <f>SUM(D11:J11)</f>
        <v>30</v>
      </c>
      <c r="L11" s="20">
        <f>COUNT(D11:J11)</f>
        <v>2</v>
      </c>
      <c r="M11" s="8">
        <f>SUM(D11:J11)</f>
        <v>30</v>
      </c>
      <c r="N11" s="41"/>
    </row>
    <row r="12" spans="1:14" x14ac:dyDescent="0.25">
      <c r="A12" s="38"/>
      <c r="B12" s="13">
        <v>10</v>
      </c>
      <c r="C12" s="32" t="s">
        <v>22</v>
      </c>
      <c r="D12" s="69"/>
      <c r="E12" s="19">
        <v>13</v>
      </c>
      <c r="F12" s="18">
        <v>13</v>
      </c>
      <c r="G12" s="9"/>
      <c r="H12" s="9"/>
      <c r="I12" s="9"/>
      <c r="J12" s="68"/>
      <c r="K12" s="13">
        <f>SUM(D12:J12)</f>
        <v>26</v>
      </c>
      <c r="L12" s="20">
        <f>COUNT(D12:J12)</f>
        <v>2</v>
      </c>
      <c r="M12" s="8">
        <f>SUM(D12:J12)</f>
        <v>26</v>
      </c>
      <c r="N12" s="41"/>
    </row>
    <row r="13" spans="1:14" x14ac:dyDescent="0.25">
      <c r="A13" s="38"/>
      <c r="B13" s="13">
        <v>11</v>
      </c>
      <c r="C13" s="32" t="s">
        <v>28</v>
      </c>
      <c r="D13" s="69"/>
      <c r="E13" s="9"/>
      <c r="F13" s="9"/>
      <c r="G13" s="9"/>
      <c r="H13" s="9"/>
      <c r="I13" s="16">
        <v>18</v>
      </c>
      <c r="J13" s="68"/>
      <c r="K13" s="13">
        <f>SUM(D13:J13)</f>
        <v>18</v>
      </c>
      <c r="L13" s="20">
        <f>COUNT(D13:J13)</f>
        <v>1</v>
      </c>
      <c r="M13" s="8">
        <f>SUM(D13:J13)</f>
        <v>18</v>
      </c>
      <c r="N13" s="41"/>
    </row>
    <row r="14" spans="1:14" x14ac:dyDescent="0.25">
      <c r="A14" s="38"/>
      <c r="B14" s="13">
        <v>12</v>
      </c>
      <c r="C14" s="32" t="s">
        <v>30</v>
      </c>
      <c r="D14" s="69"/>
      <c r="E14" s="9"/>
      <c r="F14" s="10"/>
      <c r="G14" s="9"/>
      <c r="H14" s="10"/>
      <c r="I14" s="10"/>
      <c r="J14" s="70">
        <v>17</v>
      </c>
      <c r="K14" s="13">
        <f>SUM(D14:J14)</f>
        <v>17</v>
      </c>
      <c r="L14" s="20">
        <f>COUNT(D14:J14)</f>
        <v>1</v>
      </c>
      <c r="M14" s="8">
        <f>SUM(D14:J14)</f>
        <v>17</v>
      </c>
      <c r="N14" s="41"/>
    </row>
    <row r="15" spans="1:14" ht="15.75" thickBot="1" x14ac:dyDescent="0.3">
      <c r="A15" s="38"/>
      <c r="B15" s="13">
        <v>13</v>
      </c>
      <c r="C15" s="32" t="s">
        <v>20</v>
      </c>
      <c r="D15" s="71"/>
      <c r="E15" s="72">
        <v>15</v>
      </c>
      <c r="F15" s="73"/>
      <c r="G15" s="74"/>
      <c r="H15" s="74"/>
      <c r="I15" s="74"/>
      <c r="J15" s="75"/>
      <c r="K15" s="13">
        <f>SUM(D15:J15)</f>
        <v>15</v>
      </c>
      <c r="L15" s="20">
        <f>COUNT(D15:J15)</f>
        <v>1</v>
      </c>
      <c r="M15" s="8">
        <f>SUM(D15:J15)</f>
        <v>15</v>
      </c>
      <c r="N15" s="41"/>
    </row>
    <row r="16" spans="1:14" ht="15.75" thickBot="1" x14ac:dyDescent="0.3">
      <c r="A16" s="38"/>
      <c r="B16" s="59" t="s">
        <v>9</v>
      </c>
      <c r="C16" s="60"/>
      <c r="D16" s="1">
        <f t="shared" ref="D16:J16" si="2">COUNT(D3:D15)</f>
        <v>4</v>
      </c>
      <c r="E16" s="2">
        <f t="shared" si="2"/>
        <v>8</v>
      </c>
      <c r="F16" s="2">
        <f t="shared" si="2"/>
        <v>9</v>
      </c>
      <c r="G16" s="2">
        <f t="shared" si="2"/>
        <v>4</v>
      </c>
      <c r="H16" s="2">
        <f t="shared" si="2"/>
        <v>7</v>
      </c>
      <c r="I16" s="2">
        <f t="shared" si="2"/>
        <v>4</v>
      </c>
      <c r="J16" s="3">
        <f t="shared" si="2"/>
        <v>4</v>
      </c>
      <c r="K16" s="26">
        <f>SUM(K3:K15)</f>
        <v>659</v>
      </c>
      <c r="L16" s="27">
        <f>SUM(L3:L15)</f>
        <v>40</v>
      </c>
      <c r="M16" s="28">
        <f>SUM(M7:M15)</f>
        <v>272</v>
      </c>
      <c r="N16" s="41"/>
    </row>
    <row r="17" spans="1:14" ht="27" customHeight="1" x14ac:dyDescent="0.25">
      <c r="A17" s="38"/>
      <c r="B17" s="56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8"/>
      <c r="N17" s="41"/>
    </row>
    <row r="18" spans="1:14" ht="18" x14ac:dyDescent="0.25">
      <c r="A18" s="38"/>
      <c r="B18" s="43" t="s">
        <v>4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5"/>
      <c r="N18" s="41"/>
    </row>
    <row r="19" spans="1:14" ht="18" x14ac:dyDescent="0.25">
      <c r="A19" s="38"/>
      <c r="B19" s="43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5"/>
      <c r="N19" s="41"/>
    </row>
    <row r="20" spans="1:14" ht="15.75" x14ac:dyDescent="0.25">
      <c r="A20" s="38"/>
      <c r="B20" s="46" t="s">
        <v>8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8"/>
      <c r="N20" s="41"/>
    </row>
    <row r="21" spans="1:14" ht="15.75" x14ac:dyDescent="0.25">
      <c r="A21" s="38"/>
      <c r="B21" s="52"/>
      <c r="C21" s="50"/>
      <c r="D21" s="50"/>
      <c r="E21" s="50"/>
      <c r="F21" s="50"/>
      <c r="G21" s="9"/>
      <c r="H21" s="11" t="s">
        <v>14</v>
      </c>
      <c r="I21" s="61" t="s">
        <v>16</v>
      </c>
      <c r="J21" s="61"/>
      <c r="K21" s="61"/>
      <c r="L21" s="61"/>
      <c r="M21" s="62"/>
      <c r="N21" s="41"/>
    </row>
    <row r="22" spans="1:14" x14ac:dyDescent="0.25">
      <c r="A22" s="38"/>
      <c r="B22" s="49" t="s">
        <v>15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1"/>
      <c r="N22" s="41"/>
    </row>
    <row r="23" spans="1:14" x14ac:dyDescent="0.25">
      <c r="A23" s="38"/>
      <c r="B23" s="52" t="s">
        <v>31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1"/>
      <c r="N23" s="41"/>
    </row>
    <row r="24" spans="1:14" ht="15.75" thickBot="1" x14ac:dyDescent="0.3">
      <c r="A24" s="38"/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5"/>
      <c r="N24" s="41"/>
    </row>
    <row r="25" spans="1:14" ht="27" customHeight="1" thickBot="1" x14ac:dyDescent="0.3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2"/>
    </row>
    <row r="1048534" spans="2:2" x14ac:dyDescent="0.25">
      <c r="B1048534" s="6">
        <f>SUM(B4:B1048533)</f>
        <v>90</v>
      </c>
    </row>
  </sheetData>
  <sortState ref="C4:M15">
    <sortCondition descending="1" ref="M4:M15"/>
  </sortState>
  <mergeCells count="14">
    <mergeCell ref="A1:N1"/>
    <mergeCell ref="A2:A25"/>
    <mergeCell ref="B25:M25"/>
    <mergeCell ref="N2:N25"/>
    <mergeCell ref="B19:M19"/>
    <mergeCell ref="B20:M20"/>
    <mergeCell ref="B22:M22"/>
    <mergeCell ref="B21:F21"/>
    <mergeCell ref="B23:M23"/>
    <mergeCell ref="B24:M24"/>
    <mergeCell ref="B18:M18"/>
    <mergeCell ref="B17:M17"/>
    <mergeCell ref="B16:C16"/>
    <mergeCell ref="I21:M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Petter</dc:creator>
  <cp:lastModifiedBy>Mikkel</cp:lastModifiedBy>
  <dcterms:created xsi:type="dcterms:W3CDTF">2014-08-27T21:49:00Z</dcterms:created>
  <dcterms:modified xsi:type="dcterms:W3CDTF">2016-10-21T21:41:54Z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