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072\Desktop\"/>
    </mc:Choice>
  </mc:AlternateContent>
  <bookViews>
    <workbookView xWindow="0" yWindow="0" windowWidth="28800" windowHeight="14235"/>
  </bookViews>
  <sheets>
    <sheet name="2014" sheetId="1" r:id="rId1"/>
  </sheets>
  <calcPr calcId="152511"/>
</workbook>
</file>

<file path=xl/calcChain.xml><?xml version="1.0" encoding="utf-8"?>
<calcChain xmlns="http://schemas.openxmlformats.org/spreadsheetml/2006/main">
  <c r="AC6" i="1" l="1"/>
  <c r="AC7" i="1" l="1"/>
  <c r="AC38" i="1" l="1"/>
  <c r="AB38" i="1"/>
  <c r="AA38" i="1"/>
  <c r="AC5" i="1"/>
  <c r="AC4" i="1"/>
  <c r="AC3" i="1" l="1"/>
  <c r="AC55" i="1"/>
  <c r="AC56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7" i="1"/>
  <c r="AC36" i="1"/>
  <c r="AC35" i="1"/>
  <c r="AC34" i="1"/>
  <c r="AC33" i="1"/>
  <c r="AC32" i="1"/>
  <c r="AC31" i="1"/>
  <c r="AC30" i="1"/>
  <c r="AC29" i="1"/>
  <c r="AC28" i="1"/>
  <c r="AC27" i="1"/>
  <c r="AC24" i="1"/>
  <c r="AC26" i="1"/>
  <c r="AC25" i="1"/>
  <c r="AC23" i="1"/>
  <c r="AC22" i="1"/>
  <c r="AC21" i="1"/>
  <c r="AC20" i="1"/>
  <c r="AC18" i="1"/>
  <c r="AC19" i="1"/>
  <c r="AC16" i="1"/>
  <c r="AC17" i="1"/>
  <c r="AC15" i="1"/>
  <c r="AC13" i="1"/>
  <c r="AC14" i="1"/>
  <c r="AC12" i="1"/>
  <c r="AC10" i="1"/>
  <c r="AC11" i="1"/>
  <c r="AC8" i="1"/>
  <c r="AC57" i="1" s="1"/>
  <c r="AC9" i="1"/>
  <c r="AA3" i="1" l="1"/>
  <c r="Z57" i="1"/>
  <c r="AA36" i="1" l="1"/>
  <c r="AB36" i="1"/>
  <c r="AA44" i="1"/>
  <c r="AB44" i="1"/>
  <c r="AA54" i="1"/>
  <c r="AB54" i="1"/>
  <c r="AA45" i="1"/>
  <c r="AB45" i="1"/>
  <c r="AA55" i="1"/>
  <c r="AB55" i="1"/>
  <c r="AA56" i="1"/>
  <c r="AB56" i="1"/>
  <c r="J57" i="1" l="1"/>
  <c r="K57" i="1"/>
  <c r="D57" i="1" l="1"/>
  <c r="E57" i="1"/>
  <c r="F57" i="1"/>
  <c r="G57" i="1"/>
  <c r="H57" i="1"/>
  <c r="I57" i="1"/>
  <c r="L57" i="1"/>
  <c r="M57" i="1"/>
  <c r="N57" i="1"/>
  <c r="O57" i="1"/>
  <c r="P57" i="1"/>
  <c r="Q57" i="1"/>
  <c r="R57" i="1"/>
  <c r="S57" i="1"/>
  <c r="T57" i="1"/>
  <c r="U57" i="1"/>
  <c r="V57" i="1"/>
  <c r="W57" i="1"/>
  <c r="AB35" i="1"/>
  <c r="AB29" i="1"/>
  <c r="AA35" i="1"/>
  <c r="AA29" i="1" l="1"/>
  <c r="AB22" i="1"/>
  <c r="AA22" i="1"/>
  <c r="AB53" i="1" l="1"/>
  <c r="AB52" i="1"/>
  <c r="AB51" i="1"/>
  <c r="AB50" i="1"/>
  <c r="AB49" i="1"/>
  <c r="AB48" i="1"/>
  <c r="AB47" i="1"/>
  <c r="AB46" i="1"/>
  <c r="AB43" i="1"/>
  <c r="AB42" i="1"/>
  <c r="AB34" i="1"/>
  <c r="AB41" i="1"/>
  <c r="AB37" i="1"/>
  <c r="AB40" i="1"/>
  <c r="AB39" i="1"/>
  <c r="AB30" i="1"/>
  <c r="AB33" i="1"/>
  <c r="AB32" i="1"/>
  <c r="AB31" i="1"/>
  <c r="AB25" i="1"/>
  <c r="AB26" i="1"/>
  <c r="AB24" i="1"/>
  <c r="AB28" i="1"/>
  <c r="AB27" i="1"/>
  <c r="AB15" i="1"/>
  <c r="AB19" i="1"/>
  <c r="AB17" i="1"/>
  <c r="AB21" i="1"/>
  <c r="AB23" i="1"/>
  <c r="AB18" i="1"/>
  <c r="AB20" i="1"/>
  <c r="AB16" i="1"/>
  <c r="AB13" i="1"/>
  <c r="AB14" i="1"/>
  <c r="AB12" i="1"/>
  <c r="AB11" i="1"/>
  <c r="AB10" i="1"/>
  <c r="AB8" i="1"/>
  <c r="AB9" i="1"/>
  <c r="AB7" i="1"/>
  <c r="AB5" i="1"/>
  <c r="AB3" i="1"/>
  <c r="AB4" i="1"/>
  <c r="AB57" i="1" l="1"/>
  <c r="AA28" i="1"/>
  <c r="AA26" i="1" l="1"/>
  <c r="AA43" i="1"/>
  <c r="AA46" i="1"/>
  <c r="AA47" i="1"/>
  <c r="AA41" i="1"/>
  <c r="AA48" i="1"/>
  <c r="AA49" i="1"/>
  <c r="AA50" i="1"/>
  <c r="AA51" i="1"/>
  <c r="AA52" i="1"/>
  <c r="AA53" i="1"/>
  <c r="AA32" i="1" l="1"/>
  <c r="AA27" i="1" l="1"/>
  <c r="AA16" i="1"/>
  <c r="AA37" i="1"/>
  <c r="AA42" i="1"/>
  <c r="AA31" i="1"/>
  <c r="AA33" i="1"/>
  <c r="AA40" i="1"/>
  <c r="AA39" i="1"/>
  <c r="AA15" i="1"/>
  <c r="AA5" i="1"/>
  <c r="AA24" i="1"/>
  <c r="AA18" i="1"/>
  <c r="AA30" i="1"/>
  <c r="AA4" i="1"/>
  <c r="AA9" i="1"/>
  <c r="AA23" i="1"/>
  <c r="AA12" i="1"/>
  <c r="AA25" i="1"/>
  <c r="AA6" i="1"/>
  <c r="AA19" i="1"/>
  <c r="AA14" i="1"/>
  <c r="AA11" i="1"/>
  <c r="AA8" i="1"/>
  <c r="AA10" i="1"/>
  <c r="AA13" i="1"/>
  <c r="AA17" i="1"/>
  <c r="AA7" i="1"/>
  <c r="AA21" i="1"/>
  <c r="AA20" i="1"/>
  <c r="AA34" i="1"/>
  <c r="B1048576" i="1"/>
  <c r="AA57" i="1" l="1"/>
</calcChain>
</file>

<file path=xl/sharedStrings.xml><?xml version="1.0" encoding="utf-8"?>
<sst xmlns="http://schemas.openxmlformats.org/spreadsheetml/2006/main" count="89" uniqueCount="89">
  <si>
    <t>Felt fin</t>
  </si>
  <si>
    <t>Felt gr.</t>
  </si>
  <si>
    <t>Felt sp.</t>
  </si>
  <si>
    <t>Standard</t>
  </si>
  <si>
    <t>NAIS F</t>
  </si>
  <si>
    <t>NAIS G</t>
  </si>
  <si>
    <t>Felt sr.</t>
  </si>
  <si>
    <t>Fripistol</t>
  </si>
  <si>
    <t>Silhuett</t>
  </si>
  <si>
    <t>Luft</t>
  </si>
  <si>
    <t>Jon Andersen</t>
  </si>
  <si>
    <t>Wenche Solbakken</t>
  </si>
  <si>
    <t>Hans Knigge</t>
  </si>
  <si>
    <t>Dag Kristiansen</t>
  </si>
  <si>
    <t>Petter Berg</t>
  </si>
  <si>
    <t>Jonny Skevik</t>
  </si>
  <si>
    <t>Runar Aas</t>
  </si>
  <si>
    <t>Eirik Sjemmedal Ekeberg</t>
  </si>
  <si>
    <t>Erik Sveum</t>
  </si>
  <si>
    <t>Rune Aasen</t>
  </si>
  <si>
    <t>Stein Rypaas</t>
  </si>
  <si>
    <t>Per Inge Jacobsen</t>
  </si>
  <si>
    <t>Jan Wiik</t>
  </si>
  <si>
    <t>Torbjørn Bekkeland</t>
  </si>
  <si>
    <t>Peter Hirth</t>
  </si>
  <si>
    <t>Rune Hammer</t>
  </si>
  <si>
    <t>Tor Kristiansen</t>
  </si>
  <si>
    <t>Mikkel Bast</t>
  </si>
  <si>
    <t>Lasse Hovd</t>
  </si>
  <si>
    <t>Espen Thomassen</t>
  </si>
  <si>
    <t>Tor Maagø</t>
  </si>
  <si>
    <t>Torbjørn Sørum</t>
  </si>
  <si>
    <t>Geir Ove Næss</t>
  </si>
  <si>
    <t>Rune Smedstuen</t>
  </si>
  <si>
    <t>Kristin Helgerud</t>
  </si>
  <si>
    <t>Runar Strand</t>
  </si>
  <si>
    <t>Cup 2014 - Aron Skytterklubb, Drammen</t>
  </si>
  <si>
    <t>Christoffer R. Hovd</t>
  </si>
  <si>
    <t>Ole R. Tangen</t>
  </si>
  <si>
    <t>Pål Nag Aas</t>
  </si>
  <si>
    <t>Tone Kopås</t>
  </si>
  <si>
    <t>Bengt Andre B. Holm</t>
  </si>
  <si>
    <t>Jan Andre Kinnerud</t>
  </si>
  <si>
    <t>Bjørn Øyestaul</t>
  </si>
  <si>
    <t>Lin Christine Fagerholt</t>
  </si>
  <si>
    <t>Esmir Barucic</t>
  </si>
  <si>
    <t>Rune Hjelle</t>
  </si>
  <si>
    <t>Irina Ignatyeva</t>
  </si>
  <si>
    <t>Trygve Andersen</t>
  </si>
  <si>
    <t>Charles Petersen</t>
  </si>
  <si>
    <t>Jon Ingvar Lien</t>
  </si>
  <si>
    <t>Tom Atle Andreassen</t>
  </si>
  <si>
    <t>Geir Stian Jørgensen</t>
  </si>
  <si>
    <t>Himmet Yildiz</t>
  </si>
  <si>
    <t>Jasprit Singh Bakshi</t>
  </si>
  <si>
    <t>Stine Therese Holmen</t>
  </si>
  <si>
    <t>Sprint Luft</t>
  </si>
  <si>
    <t>Av de 23 grenene som inngår i Cup'en teller de 17 beste plasseringer for hver skytter i sammendraget.</t>
  </si>
  <si>
    <t>Beste resultat i hver gren gir 20 poeng, nr. 2 gir 18, nr. 3 gir 17, nr 4 gir 16 osv. F.o.m. nr. 19 gir 1 poeng</t>
  </si>
  <si>
    <t>VM G.</t>
  </si>
  <si>
    <t>VM F</t>
  </si>
  <si>
    <t>Håkond R. Larsen</t>
  </si>
  <si>
    <t>Torben Finn Jørgensen</t>
  </si>
  <si>
    <t>Tore Østvold</t>
  </si>
  <si>
    <t>Geir Ove Jakobsen</t>
  </si>
  <si>
    <t>Aleksander Jakobsen</t>
  </si>
  <si>
    <t>Cato Herlofsen</t>
  </si>
  <si>
    <t>Tom Eek-Nilsen</t>
  </si>
  <si>
    <t>Marius Frosthammer</t>
  </si>
  <si>
    <t>Ant. Startere:</t>
  </si>
  <si>
    <t>Sum:</t>
  </si>
  <si>
    <t>Sum tellende i cup'en totalt:</t>
  </si>
  <si>
    <t>Sum ikke tellende i cup'en sammenlagt.</t>
  </si>
  <si>
    <t>=</t>
  </si>
  <si>
    <t>Tegnforklaring:</t>
  </si>
  <si>
    <t>Martin Twist</t>
  </si>
  <si>
    <t>Resultatlista oppdatert: 26.11.2014</t>
  </si>
  <si>
    <t>Hurtig SR</t>
  </si>
  <si>
    <t>Hurtig R</t>
  </si>
  <si>
    <t>Hurtig M</t>
  </si>
  <si>
    <t>Hurtig G</t>
  </si>
  <si>
    <t>Hurtig SP</t>
  </si>
  <si>
    <t>Hurtig F</t>
  </si>
  <si>
    <t>Felt SM1</t>
  </si>
  <si>
    <t>Felt SM2</t>
  </si>
  <si>
    <t>Felt M.</t>
  </si>
  <si>
    <t>Felt R</t>
  </si>
  <si>
    <t>Antall Skyttere per. gren:</t>
  </si>
  <si>
    <t>Navn: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</si>
</sst>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20"/>
      <color rgb="FF006100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Up">
        <fgColor theme="3" tint="0.39994506668294322"/>
        <bgColor auto="1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2" fillId="0" borderId="6" xfId="0" applyFont="1" applyBorder="1"/>
    <xf numFmtId="0" fontId="2" fillId="0" borderId="6" xfId="0" applyFont="1" applyBorder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6" xfId="0" applyBorder="1"/>
    <xf numFmtId="0" fontId="2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2" xfId="1" applyFont="1" applyBorder="1" applyAlignment="1">
      <alignment horizontal="center"/>
    </xf>
    <xf numFmtId="0" fontId="4" fillId="2" borderId="13" xfId="1" applyFont="1" applyBorder="1" applyAlignment="1">
      <alignment horizontal="center"/>
    </xf>
    <xf numFmtId="0" fontId="4" fillId="2" borderId="14" xfId="1" applyFont="1" applyBorder="1" applyAlignment="1">
      <alignment horizontal="center"/>
    </xf>
    <xf numFmtId="0" fontId="3" fillId="2" borderId="18" xfId="1" applyBorder="1" applyAlignment="1">
      <alignment horizontal="center"/>
    </xf>
    <xf numFmtId="0" fontId="3" fillId="2" borderId="27" xfId="1" applyBorder="1" applyAlignment="1">
      <alignment horizontal="center"/>
    </xf>
    <xf numFmtId="0" fontId="3" fillId="2" borderId="28" xfId="1" applyBorder="1" applyAlignment="1">
      <alignment horizontal="center"/>
    </xf>
    <xf numFmtId="0" fontId="3" fillId="2" borderId="26" xfId="1" applyBorder="1" applyAlignment="1">
      <alignment horizontal="center"/>
    </xf>
    <xf numFmtId="0" fontId="3" fillId="2" borderId="29" xfId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76"/>
  <sheetViews>
    <sheetView tabSelected="1" zoomScale="70" zoomScaleNormal="7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T7" sqref="T7"/>
    </sheetView>
  </sheetViews>
  <sheetFormatPr defaultColWidth="11.42578125" defaultRowHeight="15" x14ac:dyDescent="0.25"/>
  <cols>
    <col min="1" max="1" width="5.140625" customWidth="1"/>
    <col min="2" max="2" width="5" style="45" customWidth="1"/>
    <col min="3" max="3" width="22.5703125" bestFit="1" customWidth="1"/>
    <col min="4" max="7" width="9.42578125" customWidth="1"/>
    <col min="8" max="27" width="10.28515625" customWidth="1"/>
    <col min="28" max="28" width="12.140625" bestFit="1" customWidth="1"/>
    <col min="29" max="29" width="24.42578125" bestFit="1" customWidth="1"/>
    <col min="30" max="30" width="5" customWidth="1"/>
  </cols>
  <sheetData>
    <row r="1" spans="1:30" ht="27" thickBot="1" x14ac:dyDescent="0.45">
      <c r="A1" s="46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8"/>
    </row>
    <row r="2" spans="1:30" ht="26.25" customHeight="1" thickBot="1" x14ac:dyDescent="0.3">
      <c r="A2" s="49"/>
      <c r="B2" s="1"/>
      <c r="C2" s="42" t="s">
        <v>88</v>
      </c>
      <c r="D2" s="29" t="s">
        <v>0</v>
      </c>
      <c r="E2" s="2" t="s">
        <v>1</v>
      </c>
      <c r="F2" s="2" t="s">
        <v>2</v>
      </c>
      <c r="G2" s="2" t="s">
        <v>6</v>
      </c>
      <c r="H2" s="35" t="s">
        <v>86</v>
      </c>
      <c r="I2" s="36" t="s">
        <v>85</v>
      </c>
      <c r="J2" s="36" t="s">
        <v>83</v>
      </c>
      <c r="K2" s="36" t="s">
        <v>84</v>
      </c>
      <c r="L2" s="36" t="s">
        <v>4</v>
      </c>
      <c r="M2" s="36" t="s">
        <v>5</v>
      </c>
      <c r="N2" s="36" t="s">
        <v>82</v>
      </c>
      <c r="O2" s="36" t="s">
        <v>81</v>
      </c>
      <c r="P2" s="36" t="s">
        <v>80</v>
      </c>
      <c r="Q2" s="36" t="s">
        <v>79</v>
      </c>
      <c r="R2" s="36" t="s">
        <v>78</v>
      </c>
      <c r="S2" s="36" t="s">
        <v>77</v>
      </c>
      <c r="T2" s="36" t="s">
        <v>60</v>
      </c>
      <c r="U2" s="36" t="s">
        <v>59</v>
      </c>
      <c r="V2" s="36" t="s">
        <v>7</v>
      </c>
      <c r="W2" s="36" t="s">
        <v>3</v>
      </c>
      <c r="X2" s="36" t="s">
        <v>8</v>
      </c>
      <c r="Y2" s="36" t="s">
        <v>9</v>
      </c>
      <c r="Z2" s="37" t="s">
        <v>56</v>
      </c>
      <c r="AA2" s="38" t="s">
        <v>70</v>
      </c>
      <c r="AB2" s="39" t="s">
        <v>69</v>
      </c>
      <c r="AC2" s="40" t="s">
        <v>71</v>
      </c>
      <c r="AD2" s="52"/>
    </row>
    <row r="3" spans="1:30" x14ac:dyDescent="0.25">
      <c r="A3" s="49"/>
      <c r="B3" s="43">
        <v>1</v>
      </c>
      <c r="C3" s="3" t="s">
        <v>11</v>
      </c>
      <c r="D3" s="13">
        <v>20</v>
      </c>
      <c r="E3" s="10">
        <v>20</v>
      </c>
      <c r="F3" s="10">
        <v>14.5</v>
      </c>
      <c r="G3" s="10">
        <v>19</v>
      </c>
      <c r="H3" s="10">
        <v>20</v>
      </c>
      <c r="I3" s="10">
        <v>19</v>
      </c>
      <c r="J3" s="10">
        <v>17</v>
      </c>
      <c r="K3" s="10">
        <v>20</v>
      </c>
      <c r="L3" s="12">
        <v>8</v>
      </c>
      <c r="M3" s="10">
        <v>14</v>
      </c>
      <c r="N3" s="10">
        <v>13</v>
      </c>
      <c r="O3" s="10">
        <v>17</v>
      </c>
      <c r="P3" s="10">
        <v>16.5</v>
      </c>
      <c r="Q3" s="10">
        <v>20</v>
      </c>
      <c r="R3" s="10">
        <v>20</v>
      </c>
      <c r="S3" s="10">
        <v>20</v>
      </c>
      <c r="T3" s="12">
        <v>8</v>
      </c>
      <c r="U3" s="10">
        <v>13</v>
      </c>
      <c r="V3" s="12">
        <v>12</v>
      </c>
      <c r="W3" s="12">
        <v>5</v>
      </c>
      <c r="X3" s="10">
        <v>16</v>
      </c>
      <c r="Y3" s="12">
        <v>9</v>
      </c>
      <c r="Z3" s="19">
        <v>10</v>
      </c>
      <c r="AA3" s="14">
        <f>SUM(D3:Z3)</f>
        <v>351</v>
      </c>
      <c r="AB3" s="17">
        <f>COUNT(D3:Z3)</f>
        <v>23</v>
      </c>
      <c r="AC3" s="18">
        <f>SUM(D3,E3,F3,G3,H3,I3,J3,K3,M3,N3,O3,P3,Q3,R3,S3,U3,X3)</f>
        <v>299</v>
      </c>
      <c r="AD3" s="52"/>
    </row>
    <row r="4" spans="1:30" x14ac:dyDescent="0.25">
      <c r="A4" s="49"/>
      <c r="B4" s="43">
        <v>2</v>
      </c>
      <c r="C4" s="3" t="s">
        <v>10</v>
      </c>
      <c r="D4" s="13">
        <v>15</v>
      </c>
      <c r="E4" s="10">
        <v>16</v>
      </c>
      <c r="F4" s="12">
        <v>14.5</v>
      </c>
      <c r="G4" s="12">
        <v>13</v>
      </c>
      <c r="H4" s="12">
        <v>8</v>
      </c>
      <c r="I4" s="10">
        <v>14.5</v>
      </c>
      <c r="J4" s="10">
        <v>20</v>
      </c>
      <c r="K4" s="12">
        <v>14</v>
      </c>
      <c r="L4" s="10">
        <v>15</v>
      </c>
      <c r="M4" s="10">
        <v>20</v>
      </c>
      <c r="N4" s="10">
        <v>15</v>
      </c>
      <c r="O4" s="10">
        <v>16</v>
      </c>
      <c r="P4" s="12">
        <v>12</v>
      </c>
      <c r="Q4" s="10">
        <v>18</v>
      </c>
      <c r="R4" s="10">
        <v>16</v>
      </c>
      <c r="S4" s="10">
        <v>18</v>
      </c>
      <c r="T4" s="10">
        <v>18</v>
      </c>
      <c r="U4" s="10">
        <v>20</v>
      </c>
      <c r="V4" s="10">
        <v>20</v>
      </c>
      <c r="W4" s="12">
        <v>13</v>
      </c>
      <c r="X4" s="10">
        <v>18</v>
      </c>
      <c r="Y4" s="10">
        <v>18</v>
      </c>
      <c r="Z4" s="10">
        <v>16.5</v>
      </c>
      <c r="AA4" s="14">
        <f>SUM(D4:Z4)</f>
        <v>368.5</v>
      </c>
      <c r="AB4" s="15">
        <f>COUNT(D4:Z4)</f>
        <v>23</v>
      </c>
      <c r="AC4" s="16">
        <f>SUM(D4,E4,I4,J4,L4,M4,N4,O4,Q4,R4,S4,T4,U4,V4,X4,Y4,Z4)</f>
        <v>294</v>
      </c>
      <c r="AD4" s="52"/>
    </row>
    <row r="5" spans="1:30" x14ac:dyDescent="0.25">
      <c r="A5" s="49"/>
      <c r="B5" s="43">
        <v>3</v>
      </c>
      <c r="C5" s="7" t="s">
        <v>14</v>
      </c>
      <c r="D5" s="10"/>
      <c r="E5" s="10"/>
      <c r="F5" s="10">
        <v>16</v>
      </c>
      <c r="G5" s="12">
        <v>11.5</v>
      </c>
      <c r="H5" s="12">
        <v>11</v>
      </c>
      <c r="I5" s="10">
        <v>14.5</v>
      </c>
      <c r="J5" s="10">
        <v>14.5</v>
      </c>
      <c r="K5" s="10">
        <v>16.5</v>
      </c>
      <c r="L5" s="12">
        <v>7</v>
      </c>
      <c r="M5" s="12">
        <v>8</v>
      </c>
      <c r="N5" s="10">
        <v>20</v>
      </c>
      <c r="O5" s="10">
        <v>14</v>
      </c>
      <c r="P5" s="10">
        <v>16.5</v>
      </c>
      <c r="Q5" s="10">
        <v>17</v>
      </c>
      <c r="R5" s="10">
        <v>15</v>
      </c>
      <c r="S5" s="10">
        <v>15</v>
      </c>
      <c r="T5" s="10">
        <v>17</v>
      </c>
      <c r="U5" s="10">
        <v>17.5</v>
      </c>
      <c r="V5" s="10">
        <v>18</v>
      </c>
      <c r="W5" s="10">
        <v>12</v>
      </c>
      <c r="X5" s="10">
        <v>12.5</v>
      </c>
      <c r="Y5" s="10">
        <v>14</v>
      </c>
      <c r="Z5" s="11">
        <v>14</v>
      </c>
      <c r="AA5" s="14">
        <f>SUM(D5:Z5)</f>
        <v>301.5</v>
      </c>
      <c r="AB5" s="15">
        <f>COUNT(D5:Z5)</f>
        <v>21</v>
      </c>
      <c r="AC5" s="16">
        <f>SUM(F5,I5,J5,K5,N5,O5,P5,Q5,R5,S5,T5,U5,V5,W5,X5,Y5,Z5)</f>
        <v>264</v>
      </c>
      <c r="AD5" s="52"/>
    </row>
    <row r="6" spans="1:30" x14ac:dyDescent="0.25">
      <c r="A6" s="49"/>
      <c r="B6" s="43">
        <v>4</v>
      </c>
      <c r="C6" s="3" t="s">
        <v>18</v>
      </c>
      <c r="D6" s="73">
        <v>11</v>
      </c>
      <c r="E6" s="10">
        <v>12</v>
      </c>
      <c r="F6" s="12">
        <v>7</v>
      </c>
      <c r="G6" s="10">
        <v>14.5</v>
      </c>
      <c r="H6" s="10">
        <v>13.5</v>
      </c>
      <c r="I6" s="12">
        <v>8</v>
      </c>
      <c r="J6" s="10">
        <v>11.5</v>
      </c>
      <c r="K6" s="10"/>
      <c r="L6" s="10">
        <v>18</v>
      </c>
      <c r="M6" s="10">
        <v>16.5</v>
      </c>
      <c r="N6" s="10">
        <v>17</v>
      </c>
      <c r="O6" s="10">
        <v>20</v>
      </c>
      <c r="P6" s="12">
        <v>11</v>
      </c>
      <c r="Q6" s="10"/>
      <c r="R6" s="10">
        <v>13</v>
      </c>
      <c r="S6" s="10">
        <v>14</v>
      </c>
      <c r="T6" s="10">
        <v>20</v>
      </c>
      <c r="U6" s="10">
        <v>17.5</v>
      </c>
      <c r="V6" s="10">
        <v>17</v>
      </c>
      <c r="W6" s="10">
        <v>15</v>
      </c>
      <c r="X6" s="10">
        <v>12.5</v>
      </c>
      <c r="Y6" s="10">
        <v>15</v>
      </c>
      <c r="Z6" s="11">
        <v>11</v>
      </c>
      <c r="AA6" s="14">
        <f>SUM(D6:Z6)</f>
        <v>295</v>
      </c>
      <c r="AB6" s="15">
        <v>21</v>
      </c>
      <c r="AC6" s="16">
        <f>SUM(E6,G6,H6,J6,L6,M6,N6,O6,R6,S6,T6,U6,V6,W6,X6,Y6,Z6)</f>
        <v>258</v>
      </c>
      <c r="AD6" s="52"/>
    </row>
    <row r="7" spans="1:30" x14ac:dyDescent="0.25">
      <c r="A7" s="49"/>
      <c r="B7" s="43">
        <v>5</v>
      </c>
      <c r="C7" s="3" t="s">
        <v>27</v>
      </c>
      <c r="D7" s="12">
        <v>9</v>
      </c>
      <c r="E7" s="10">
        <v>11</v>
      </c>
      <c r="F7" s="10">
        <v>18</v>
      </c>
      <c r="G7" s="12">
        <v>10</v>
      </c>
      <c r="H7" s="12">
        <v>4.5</v>
      </c>
      <c r="I7" s="12">
        <v>7</v>
      </c>
      <c r="J7" s="10">
        <v>13</v>
      </c>
      <c r="K7" s="10">
        <v>12</v>
      </c>
      <c r="L7" s="10">
        <v>14</v>
      </c>
      <c r="M7" s="10">
        <v>10</v>
      </c>
      <c r="N7" s="10">
        <v>18</v>
      </c>
      <c r="O7" s="10">
        <v>15</v>
      </c>
      <c r="P7" s="10">
        <v>18</v>
      </c>
      <c r="Q7" s="10">
        <v>13</v>
      </c>
      <c r="R7" s="10">
        <v>17</v>
      </c>
      <c r="S7" s="10">
        <v>13</v>
      </c>
      <c r="T7" s="10">
        <v>16</v>
      </c>
      <c r="U7" s="10">
        <v>16</v>
      </c>
      <c r="V7" s="10"/>
      <c r="W7" s="10">
        <v>18</v>
      </c>
      <c r="X7" s="10"/>
      <c r="Y7" s="10">
        <v>17</v>
      </c>
      <c r="Z7" s="11">
        <v>15</v>
      </c>
      <c r="AA7" s="14">
        <f>SUM(D7:Z7)</f>
        <v>284.5</v>
      </c>
      <c r="AB7" s="15">
        <f>COUNT(D7:Z7)</f>
        <v>21</v>
      </c>
      <c r="AC7" s="16">
        <f>SUM(E7,F7,J7,K7,L7,M7,N7,O7,P7,Q7,R7,S7,T7,U7,W7,Y7,Z7)</f>
        <v>254</v>
      </c>
      <c r="AD7" s="52"/>
    </row>
    <row r="8" spans="1:30" x14ac:dyDescent="0.25">
      <c r="A8" s="49"/>
      <c r="B8" s="43">
        <v>6</v>
      </c>
      <c r="C8" s="7" t="s">
        <v>24</v>
      </c>
      <c r="D8" s="13">
        <v>7</v>
      </c>
      <c r="E8" s="10">
        <v>13</v>
      </c>
      <c r="F8" s="10">
        <v>11</v>
      </c>
      <c r="G8" s="10">
        <v>14.5</v>
      </c>
      <c r="H8" s="10">
        <v>11</v>
      </c>
      <c r="I8" s="10">
        <v>4.5</v>
      </c>
      <c r="J8" s="41">
        <v>17</v>
      </c>
      <c r="K8" s="10">
        <v>15</v>
      </c>
      <c r="L8" s="10">
        <v>6</v>
      </c>
      <c r="M8" s="10">
        <v>9</v>
      </c>
      <c r="N8" s="10">
        <v>8</v>
      </c>
      <c r="O8" s="10">
        <v>12</v>
      </c>
      <c r="P8" s="10">
        <v>15</v>
      </c>
      <c r="Q8" s="10">
        <v>15</v>
      </c>
      <c r="R8" s="10">
        <v>11</v>
      </c>
      <c r="S8" s="10">
        <v>16</v>
      </c>
      <c r="T8" s="10">
        <v>13</v>
      </c>
      <c r="U8" s="10"/>
      <c r="V8" s="10">
        <v>15</v>
      </c>
      <c r="W8" s="10">
        <v>9</v>
      </c>
      <c r="X8" s="10"/>
      <c r="Y8" s="10"/>
      <c r="Z8" s="6"/>
      <c r="AA8" s="14">
        <f>SUM(D8:Z8)</f>
        <v>222</v>
      </c>
      <c r="AB8" s="15">
        <f>COUNT(D8:Z8)</f>
        <v>19</v>
      </c>
      <c r="AC8" s="16">
        <f>SUM(D8:Z8)</f>
        <v>222</v>
      </c>
      <c r="AD8" s="52"/>
    </row>
    <row r="9" spans="1:30" x14ac:dyDescent="0.25">
      <c r="A9" s="49"/>
      <c r="B9" s="43">
        <v>7</v>
      </c>
      <c r="C9" s="3" t="s">
        <v>13</v>
      </c>
      <c r="D9" s="13">
        <v>15</v>
      </c>
      <c r="E9" s="10">
        <v>14</v>
      </c>
      <c r="F9" s="10">
        <v>12</v>
      </c>
      <c r="G9" s="10">
        <v>11.5</v>
      </c>
      <c r="H9" s="10">
        <v>16</v>
      </c>
      <c r="I9" s="10">
        <v>13</v>
      </c>
      <c r="J9" s="10">
        <v>17</v>
      </c>
      <c r="K9" s="10">
        <v>16.5</v>
      </c>
      <c r="L9" s="10">
        <v>10</v>
      </c>
      <c r="M9" s="10">
        <v>12</v>
      </c>
      <c r="N9" s="10">
        <v>10</v>
      </c>
      <c r="O9" s="10">
        <v>13</v>
      </c>
      <c r="P9" s="10"/>
      <c r="Q9" s="10"/>
      <c r="R9" s="10">
        <v>18</v>
      </c>
      <c r="S9" s="10">
        <v>17</v>
      </c>
      <c r="T9" s="10">
        <v>9.5</v>
      </c>
      <c r="U9" s="10"/>
      <c r="V9" s="10"/>
      <c r="W9" s="10">
        <v>6</v>
      </c>
      <c r="X9" s="10">
        <v>11</v>
      </c>
      <c r="Y9" s="10"/>
      <c r="Z9" s="6"/>
      <c r="AA9" s="14">
        <f>SUM(D9:Z9)</f>
        <v>221.5</v>
      </c>
      <c r="AB9" s="15">
        <f>COUNT(D9:Z9)</f>
        <v>17</v>
      </c>
      <c r="AC9" s="16">
        <f>SUM(D9:Z9)</f>
        <v>221.5</v>
      </c>
      <c r="AD9" s="52"/>
    </row>
    <row r="10" spans="1:30" x14ac:dyDescent="0.25">
      <c r="A10" s="49"/>
      <c r="B10" s="43">
        <v>8</v>
      </c>
      <c r="C10" s="3" t="s">
        <v>28</v>
      </c>
      <c r="D10" s="13">
        <v>17</v>
      </c>
      <c r="E10" s="10">
        <v>18</v>
      </c>
      <c r="F10" s="10"/>
      <c r="G10" s="10"/>
      <c r="H10" s="10">
        <v>16</v>
      </c>
      <c r="I10" s="10">
        <v>19</v>
      </c>
      <c r="J10" s="10"/>
      <c r="K10" s="10"/>
      <c r="L10" s="10">
        <v>20</v>
      </c>
      <c r="M10" s="10">
        <v>16.5</v>
      </c>
      <c r="N10" s="10"/>
      <c r="O10" s="10"/>
      <c r="P10" s="10"/>
      <c r="Q10" s="10"/>
      <c r="R10" s="10"/>
      <c r="S10" s="10"/>
      <c r="T10" s="10"/>
      <c r="U10" s="10">
        <v>15</v>
      </c>
      <c r="V10" s="10"/>
      <c r="W10" s="10"/>
      <c r="X10" s="10">
        <v>20</v>
      </c>
      <c r="Y10" s="10">
        <v>20</v>
      </c>
      <c r="Z10" s="6">
        <v>16.5</v>
      </c>
      <c r="AA10" s="14">
        <f>SUM(D10:Z10)</f>
        <v>178</v>
      </c>
      <c r="AB10" s="15">
        <f>COUNT(D10:Z10)</f>
        <v>10</v>
      </c>
      <c r="AC10" s="16">
        <f>SUM(D10:Z10)</f>
        <v>178</v>
      </c>
      <c r="AD10" s="52"/>
    </row>
    <row r="11" spans="1:30" x14ac:dyDescent="0.25">
      <c r="A11" s="49"/>
      <c r="B11" s="43">
        <v>9</v>
      </c>
      <c r="C11" s="7" t="s">
        <v>22</v>
      </c>
      <c r="D11" s="13">
        <v>8</v>
      </c>
      <c r="E11" s="10">
        <v>8</v>
      </c>
      <c r="F11" s="10">
        <v>10</v>
      </c>
      <c r="G11" s="10">
        <v>8</v>
      </c>
      <c r="H11" s="10">
        <v>4.5</v>
      </c>
      <c r="I11" s="10">
        <v>6</v>
      </c>
      <c r="J11" s="10">
        <v>9</v>
      </c>
      <c r="K11" s="10"/>
      <c r="L11" s="10">
        <v>10</v>
      </c>
      <c r="M11" s="10">
        <v>6</v>
      </c>
      <c r="N11" s="10">
        <v>16</v>
      </c>
      <c r="O11" s="10">
        <v>11</v>
      </c>
      <c r="P11" s="10">
        <v>13</v>
      </c>
      <c r="Q11" s="10">
        <v>14</v>
      </c>
      <c r="R11" s="10">
        <v>10</v>
      </c>
      <c r="S11" s="10"/>
      <c r="T11" s="10">
        <v>6</v>
      </c>
      <c r="U11" s="10">
        <v>12</v>
      </c>
      <c r="V11" s="10"/>
      <c r="W11" s="10">
        <v>10.5</v>
      </c>
      <c r="X11" s="10"/>
      <c r="Y11" s="10">
        <v>10</v>
      </c>
      <c r="Z11" s="6">
        <v>5</v>
      </c>
      <c r="AA11" s="14">
        <f>SUM(D11:Z11)</f>
        <v>177</v>
      </c>
      <c r="AB11" s="15">
        <f>COUNT(D11:Z11)</f>
        <v>19</v>
      </c>
      <c r="AC11" s="16">
        <f>SUM(D11:Z11)</f>
        <v>177</v>
      </c>
      <c r="AD11" s="52"/>
    </row>
    <row r="12" spans="1:30" x14ac:dyDescent="0.25">
      <c r="A12" s="49"/>
      <c r="B12" s="43">
        <v>10</v>
      </c>
      <c r="C12" s="3" t="s">
        <v>16</v>
      </c>
      <c r="D12" s="13">
        <v>12</v>
      </c>
      <c r="E12" s="10">
        <v>17</v>
      </c>
      <c r="F12" s="10"/>
      <c r="G12" s="10"/>
      <c r="H12" s="10">
        <v>16</v>
      </c>
      <c r="I12" s="10">
        <v>16</v>
      </c>
      <c r="J12" s="10"/>
      <c r="K12" s="10"/>
      <c r="L12" s="10">
        <v>17</v>
      </c>
      <c r="M12" s="10">
        <v>15</v>
      </c>
      <c r="N12" s="10"/>
      <c r="O12" s="10"/>
      <c r="P12" s="10"/>
      <c r="Q12" s="10"/>
      <c r="R12" s="10"/>
      <c r="S12" s="10"/>
      <c r="T12" s="10">
        <v>15</v>
      </c>
      <c r="U12" s="10"/>
      <c r="V12" s="10"/>
      <c r="W12" s="10"/>
      <c r="X12" s="10">
        <v>14</v>
      </c>
      <c r="Y12" s="10"/>
      <c r="Z12" s="6"/>
      <c r="AA12" s="14">
        <f>SUM(D12:Z12)</f>
        <v>122</v>
      </c>
      <c r="AB12" s="15">
        <f>COUNT(D12:Z12)</f>
        <v>8</v>
      </c>
      <c r="AC12" s="16">
        <f>SUM(D12:Z12)</f>
        <v>122</v>
      </c>
      <c r="AD12" s="52"/>
    </row>
    <row r="13" spans="1:30" x14ac:dyDescent="0.25">
      <c r="A13" s="49"/>
      <c r="B13" s="43">
        <v>11</v>
      </c>
      <c r="C13" s="3" t="s">
        <v>37</v>
      </c>
      <c r="D13" s="13">
        <v>15</v>
      </c>
      <c r="E13" s="10"/>
      <c r="F13" s="10"/>
      <c r="G13" s="10"/>
      <c r="H13" s="10">
        <v>3</v>
      </c>
      <c r="I13" s="10">
        <v>9</v>
      </c>
      <c r="J13" s="10"/>
      <c r="K13" s="10"/>
      <c r="L13" s="10">
        <v>16</v>
      </c>
      <c r="M13" s="10"/>
      <c r="N13" s="10"/>
      <c r="O13" s="10"/>
      <c r="P13" s="10"/>
      <c r="Q13" s="10"/>
      <c r="R13" s="10"/>
      <c r="S13" s="10"/>
      <c r="T13" s="10"/>
      <c r="U13" s="10">
        <v>14</v>
      </c>
      <c r="V13" s="10"/>
      <c r="W13" s="10">
        <v>16</v>
      </c>
      <c r="X13" s="10">
        <v>17</v>
      </c>
      <c r="Y13" s="10">
        <v>13</v>
      </c>
      <c r="Z13" s="6">
        <v>18</v>
      </c>
      <c r="AA13" s="14">
        <f>SUM(D13:Z13)</f>
        <v>121</v>
      </c>
      <c r="AB13" s="15">
        <f>COUNT(D13:Z13)</f>
        <v>9</v>
      </c>
      <c r="AC13" s="16">
        <f>SUM(D13:Z13)</f>
        <v>121</v>
      </c>
      <c r="AD13" s="52"/>
    </row>
    <row r="14" spans="1:30" x14ac:dyDescent="0.25">
      <c r="A14" s="49"/>
      <c r="B14" s="43">
        <v>12</v>
      </c>
      <c r="C14" s="7" t="s">
        <v>21</v>
      </c>
      <c r="D14" s="13">
        <v>10</v>
      </c>
      <c r="E14" s="10"/>
      <c r="F14" s="10"/>
      <c r="G14" s="10"/>
      <c r="H14" s="10">
        <v>18</v>
      </c>
      <c r="I14" s="10">
        <v>17</v>
      </c>
      <c r="J14" s="10"/>
      <c r="K14" s="10"/>
      <c r="L14" s="10">
        <v>12</v>
      </c>
      <c r="M14" s="10">
        <v>18</v>
      </c>
      <c r="N14" s="10"/>
      <c r="O14" s="10"/>
      <c r="P14" s="10"/>
      <c r="Q14" s="10"/>
      <c r="R14" s="10"/>
      <c r="S14" s="10"/>
      <c r="T14" s="10">
        <v>14</v>
      </c>
      <c r="U14" s="10"/>
      <c r="V14" s="10">
        <v>16</v>
      </c>
      <c r="W14" s="10"/>
      <c r="X14" s="10">
        <v>15</v>
      </c>
      <c r="Y14" s="10"/>
      <c r="Z14" s="6"/>
      <c r="AA14" s="14">
        <f>SUM(D14:Z14)</f>
        <v>120</v>
      </c>
      <c r="AB14" s="15">
        <f>COUNT(D14:Z14)</f>
        <v>8</v>
      </c>
      <c r="AC14" s="16">
        <f>SUM(D14:Z14)</f>
        <v>120</v>
      </c>
      <c r="AD14" s="52"/>
    </row>
    <row r="15" spans="1:30" x14ac:dyDescent="0.25">
      <c r="A15" s="49"/>
      <c r="B15" s="43">
        <v>13</v>
      </c>
      <c r="C15" s="3" t="s">
        <v>12</v>
      </c>
      <c r="D15" s="13"/>
      <c r="E15" s="10"/>
      <c r="F15" s="10">
        <v>20</v>
      </c>
      <c r="G15" s="10">
        <v>16.5</v>
      </c>
      <c r="H15" s="10"/>
      <c r="I15" s="10"/>
      <c r="J15" s="10">
        <v>11.5</v>
      </c>
      <c r="K15" s="10">
        <v>18</v>
      </c>
      <c r="L15" s="10"/>
      <c r="M15" s="10"/>
      <c r="N15" s="10">
        <v>14</v>
      </c>
      <c r="O15" s="10">
        <v>18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6"/>
      <c r="AA15" s="14">
        <f>SUM(D15:Z15)</f>
        <v>98</v>
      </c>
      <c r="AB15" s="15">
        <f>COUNT(D15:Z15)</f>
        <v>6</v>
      </c>
      <c r="AC15" s="16">
        <f>SUM(D15:Z15)</f>
        <v>98</v>
      </c>
      <c r="AD15" s="52"/>
    </row>
    <row r="16" spans="1:30" x14ac:dyDescent="0.25">
      <c r="A16" s="49"/>
      <c r="B16" s="43">
        <v>14</v>
      </c>
      <c r="C16" s="7" t="s">
        <v>25</v>
      </c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v>20</v>
      </c>
      <c r="Q16" s="10">
        <v>16</v>
      </c>
      <c r="R16" s="10">
        <v>14</v>
      </c>
      <c r="S16" s="10"/>
      <c r="T16" s="10"/>
      <c r="U16" s="10"/>
      <c r="V16" s="10"/>
      <c r="W16" s="10">
        <v>14</v>
      </c>
      <c r="X16" s="10"/>
      <c r="Y16" s="10">
        <v>16</v>
      </c>
      <c r="Z16" s="6">
        <v>13</v>
      </c>
      <c r="AA16" s="14">
        <f>SUM(D16:Z16)</f>
        <v>93</v>
      </c>
      <c r="AB16" s="15">
        <f>COUNT(D16:Z16)</f>
        <v>6</v>
      </c>
      <c r="AC16" s="16">
        <f>SUM(D16:Z16)</f>
        <v>93</v>
      </c>
      <c r="AD16" s="52"/>
    </row>
    <row r="17" spans="1:30" x14ac:dyDescent="0.25">
      <c r="A17" s="49"/>
      <c r="B17" s="43">
        <v>15</v>
      </c>
      <c r="C17" s="3" t="s">
        <v>26</v>
      </c>
      <c r="D17" s="13">
        <v>3</v>
      </c>
      <c r="E17" s="10">
        <v>9</v>
      </c>
      <c r="F17" s="10">
        <v>8</v>
      </c>
      <c r="G17" s="10">
        <v>9</v>
      </c>
      <c r="H17" s="10">
        <v>13.5</v>
      </c>
      <c r="I17" s="10">
        <v>11</v>
      </c>
      <c r="J17" s="10">
        <v>14.5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6">
        <v>9</v>
      </c>
      <c r="AA17" s="14">
        <f>SUM(D17:Z17)</f>
        <v>77</v>
      </c>
      <c r="AB17" s="15">
        <f>COUNT(D17:Z17)</f>
        <v>8</v>
      </c>
      <c r="AC17" s="16">
        <f>SUM(D17:Z17)</f>
        <v>77</v>
      </c>
      <c r="AD17" s="52"/>
    </row>
    <row r="18" spans="1:30" x14ac:dyDescent="0.25">
      <c r="A18" s="49"/>
      <c r="B18" s="43">
        <v>16</v>
      </c>
      <c r="C18" s="3" t="s">
        <v>32</v>
      </c>
      <c r="D18" s="13"/>
      <c r="E18" s="10"/>
      <c r="F18" s="10"/>
      <c r="G18" s="10"/>
      <c r="H18" s="10"/>
      <c r="I18" s="10"/>
      <c r="J18" s="10"/>
      <c r="K18" s="10"/>
      <c r="L18" s="10">
        <v>3</v>
      </c>
      <c r="M18" s="10">
        <v>13</v>
      </c>
      <c r="N18" s="10">
        <v>11</v>
      </c>
      <c r="O18" s="10"/>
      <c r="P18" s="10"/>
      <c r="Q18" s="10"/>
      <c r="R18" s="10"/>
      <c r="S18" s="10"/>
      <c r="T18" s="10">
        <v>12</v>
      </c>
      <c r="U18" s="10"/>
      <c r="V18" s="10">
        <v>13</v>
      </c>
      <c r="W18" s="10">
        <v>1</v>
      </c>
      <c r="X18" s="10"/>
      <c r="Y18" s="10">
        <v>12</v>
      </c>
      <c r="Z18" s="6">
        <v>6.5</v>
      </c>
      <c r="AA18" s="14">
        <f>SUM(D18:Z18)</f>
        <v>71.5</v>
      </c>
      <c r="AB18" s="15">
        <f>COUNT(D18:Z18)</f>
        <v>8</v>
      </c>
      <c r="AC18" s="16">
        <f>SUM(D18:Z18)</f>
        <v>71.5</v>
      </c>
      <c r="AD18" s="52"/>
    </row>
    <row r="19" spans="1:30" x14ac:dyDescent="0.25">
      <c r="A19" s="49"/>
      <c r="B19" s="43">
        <v>17</v>
      </c>
      <c r="C19" s="3" t="s">
        <v>20</v>
      </c>
      <c r="D19" s="13">
        <v>4.5</v>
      </c>
      <c r="E19" s="10">
        <v>10</v>
      </c>
      <c r="F19" s="10">
        <v>9</v>
      </c>
      <c r="G19" s="10">
        <v>16.5</v>
      </c>
      <c r="H19" s="10">
        <v>9</v>
      </c>
      <c r="I19" s="10">
        <v>12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6"/>
      <c r="AA19" s="14">
        <f>SUM(D19:Z19)</f>
        <v>61</v>
      </c>
      <c r="AB19" s="15">
        <f>COUNT(D19:Z19)</f>
        <v>6</v>
      </c>
      <c r="AC19" s="16">
        <f>SUM(D19:Z19)</f>
        <v>61</v>
      </c>
      <c r="AD19" s="52"/>
    </row>
    <row r="20" spans="1:30" x14ac:dyDescent="0.25">
      <c r="A20" s="49"/>
      <c r="B20" s="43">
        <v>18</v>
      </c>
      <c r="C20" s="7" t="s">
        <v>34</v>
      </c>
      <c r="D20" s="13">
        <v>4.5</v>
      </c>
      <c r="E20" s="10"/>
      <c r="F20" s="10"/>
      <c r="G20" s="10"/>
      <c r="H20" s="10">
        <v>6</v>
      </c>
      <c r="I20" s="10">
        <v>3</v>
      </c>
      <c r="J20" s="10"/>
      <c r="K20" s="10"/>
      <c r="L20" s="10">
        <v>13</v>
      </c>
      <c r="M20" s="10">
        <v>7</v>
      </c>
      <c r="N20" s="10"/>
      <c r="O20" s="10"/>
      <c r="P20" s="10"/>
      <c r="Q20" s="10"/>
      <c r="R20" s="10"/>
      <c r="S20" s="10"/>
      <c r="T20" s="10">
        <v>11</v>
      </c>
      <c r="U20" s="10"/>
      <c r="V20" s="10"/>
      <c r="W20" s="10"/>
      <c r="X20" s="10">
        <v>10</v>
      </c>
      <c r="Y20" s="10"/>
      <c r="Z20" s="6"/>
      <c r="AA20" s="14">
        <f>SUM(D20:Z20)</f>
        <v>54.5</v>
      </c>
      <c r="AB20" s="15">
        <f>COUNT(D20:Z20)</f>
        <v>7</v>
      </c>
      <c r="AC20" s="16">
        <f>SUM(D20:Z20)</f>
        <v>54.5</v>
      </c>
      <c r="AD20" s="52"/>
    </row>
    <row r="21" spans="1:30" x14ac:dyDescent="0.25">
      <c r="A21" s="49"/>
      <c r="B21" s="43">
        <v>19</v>
      </c>
      <c r="C21" s="7" t="s">
        <v>38</v>
      </c>
      <c r="D21" s="13">
        <v>2</v>
      </c>
      <c r="E21" s="10">
        <v>7</v>
      </c>
      <c r="F21" s="10">
        <v>13</v>
      </c>
      <c r="G21" s="10"/>
      <c r="H21" s="10">
        <v>7</v>
      </c>
      <c r="I21" s="10">
        <v>4.5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>
        <v>20</v>
      </c>
      <c r="X21" s="10"/>
      <c r="Y21" s="10"/>
      <c r="Z21" s="6"/>
      <c r="AA21" s="14">
        <f>SUM(D21:Z21)</f>
        <v>53.5</v>
      </c>
      <c r="AB21" s="15">
        <f>COUNT(D21:Z21)</f>
        <v>6</v>
      </c>
      <c r="AC21" s="16">
        <f>SUM(D21:Z21)</f>
        <v>53.5</v>
      </c>
      <c r="AD21" s="52"/>
    </row>
    <row r="22" spans="1:30" x14ac:dyDescent="0.25">
      <c r="A22" s="49"/>
      <c r="B22" s="43">
        <v>20</v>
      </c>
      <c r="C22" s="3" t="s">
        <v>23</v>
      </c>
      <c r="D22" s="13"/>
      <c r="E22" s="10"/>
      <c r="F22" s="10">
        <v>17</v>
      </c>
      <c r="G22" s="10">
        <v>19</v>
      </c>
      <c r="H22" s="10"/>
      <c r="I22" s="10"/>
      <c r="J22" s="10">
        <v>10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6"/>
      <c r="AA22" s="14">
        <f>SUM(D22:Z22)</f>
        <v>46</v>
      </c>
      <c r="AB22" s="15">
        <f>COUNT(D22:Z22)</f>
        <v>3</v>
      </c>
      <c r="AC22" s="16">
        <f>SUM(D22:Z22)</f>
        <v>46</v>
      </c>
      <c r="AD22" s="52"/>
    </row>
    <row r="23" spans="1:30" x14ac:dyDescent="0.25">
      <c r="A23" s="49"/>
      <c r="B23" s="43">
        <v>21</v>
      </c>
      <c r="C23" s="3" t="s">
        <v>15</v>
      </c>
      <c r="D23" s="13">
        <v>13</v>
      </c>
      <c r="E23" s="10">
        <v>15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>
        <v>17</v>
      </c>
      <c r="X23" s="10"/>
      <c r="Y23" s="10"/>
      <c r="Z23" s="6"/>
      <c r="AA23" s="14">
        <f>SUM(D23:Z23)</f>
        <v>45</v>
      </c>
      <c r="AB23" s="15">
        <f>COUNT(D23:Z23)</f>
        <v>3</v>
      </c>
      <c r="AC23" s="16">
        <f>SUM(D23:Z23)</f>
        <v>45</v>
      </c>
      <c r="AD23" s="52"/>
    </row>
    <row r="24" spans="1:30" x14ac:dyDescent="0.25">
      <c r="A24" s="49"/>
      <c r="B24" s="43">
        <v>22</v>
      </c>
      <c r="C24" s="7" t="s">
        <v>35</v>
      </c>
      <c r="D24" s="13"/>
      <c r="E24" s="10"/>
      <c r="F24" s="10"/>
      <c r="G24" s="10"/>
      <c r="H24" s="10"/>
      <c r="I24" s="10"/>
      <c r="J24" s="10"/>
      <c r="K24" s="10"/>
      <c r="L24" s="10">
        <v>1</v>
      </c>
      <c r="M24" s="10"/>
      <c r="N24" s="10">
        <v>12</v>
      </c>
      <c r="O24" s="10"/>
      <c r="P24" s="10"/>
      <c r="Q24" s="10"/>
      <c r="R24" s="10"/>
      <c r="S24" s="10"/>
      <c r="T24" s="10"/>
      <c r="U24" s="10"/>
      <c r="V24" s="10">
        <v>11</v>
      </c>
      <c r="W24" s="10">
        <v>1</v>
      </c>
      <c r="X24" s="10"/>
      <c r="Y24" s="10">
        <v>8</v>
      </c>
      <c r="Z24" s="6">
        <v>6.5</v>
      </c>
      <c r="AA24" s="14">
        <f>SUM(D24:Z24)</f>
        <v>39.5</v>
      </c>
      <c r="AB24" s="15">
        <f>COUNT(D24:Z24)</f>
        <v>6</v>
      </c>
      <c r="AC24" s="16">
        <f>SUM(D24:Z24)</f>
        <v>39.5</v>
      </c>
      <c r="AD24" s="52"/>
    </row>
    <row r="25" spans="1:30" x14ac:dyDescent="0.25">
      <c r="A25" s="49"/>
      <c r="B25" s="43">
        <v>23</v>
      </c>
      <c r="C25" s="7" t="s">
        <v>17</v>
      </c>
      <c r="D25" s="13">
        <v>18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6">
        <v>20</v>
      </c>
      <c r="AA25" s="14">
        <f>SUM(D25:Z25)</f>
        <v>38</v>
      </c>
      <c r="AB25" s="15">
        <f>COUNT(D25:Z25)</f>
        <v>2</v>
      </c>
      <c r="AC25" s="16">
        <f>SUM(D25:Z25)</f>
        <v>38</v>
      </c>
      <c r="AD25" s="52"/>
    </row>
    <row r="26" spans="1:30" x14ac:dyDescent="0.25">
      <c r="A26" s="49"/>
      <c r="B26" s="43">
        <v>24</v>
      </c>
      <c r="C26" s="3" t="s">
        <v>46</v>
      </c>
      <c r="D26" s="13"/>
      <c r="E26" s="10"/>
      <c r="F26" s="10">
        <v>5</v>
      </c>
      <c r="G26" s="10">
        <v>7</v>
      </c>
      <c r="H26" s="10">
        <v>11</v>
      </c>
      <c r="I26" s="10">
        <v>10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6"/>
      <c r="AA26" s="14">
        <f>SUM(D26:Z26)</f>
        <v>33</v>
      </c>
      <c r="AB26" s="15">
        <f>COUNT(D26:Z26)</f>
        <v>4</v>
      </c>
      <c r="AC26" s="16">
        <f>SUM(D26:Z26)</f>
        <v>33</v>
      </c>
      <c r="AD26" s="52"/>
    </row>
    <row r="27" spans="1:30" x14ac:dyDescent="0.25">
      <c r="A27" s="49"/>
      <c r="B27" s="43">
        <v>25</v>
      </c>
      <c r="C27" s="8" t="s">
        <v>30</v>
      </c>
      <c r="D27" s="13"/>
      <c r="E27" s="10"/>
      <c r="F27" s="10"/>
      <c r="G27" s="10"/>
      <c r="H27" s="10"/>
      <c r="I27" s="10"/>
      <c r="J27" s="10"/>
      <c r="K27" s="10"/>
      <c r="L27" s="10">
        <v>5</v>
      </c>
      <c r="M27" s="10">
        <v>11</v>
      </c>
      <c r="N27" s="10"/>
      <c r="O27" s="10"/>
      <c r="P27" s="10"/>
      <c r="Q27" s="10"/>
      <c r="R27" s="10"/>
      <c r="S27" s="10"/>
      <c r="T27" s="10">
        <v>5</v>
      </c>
      <c r="U27" s="10"/>
      <c r="V27" s="10">
        <v>10</v>
      </c>
      <c r="W27" s="10"/>
      <c r="X27" s="10"/>
      <c r="Y27" s="10"/>
      <c r="Z27" s="6"/>
      <c r="AA27" s="14">
        <f>SUM(D27:Z27)</f>
        <v>31</v>
      </c>
      <c r="AB27" s="15">
        <f>COUNT(D27:Z27)</f>
        <v>4</v>
      </c>
      <c r="AC27" s="16">
        <f>SUM(D27:Z27)</f>
        <v>31</v>
      </c>
      <c r="AD27" s="52"/>
    </row>
    <row r="28" spans="1:30" x14ac:dyDescent="0.25">
      <c r="A28" s="49"/>
      <c r="B28" s="43">
        <v>26</v>
      </c>
      <c r="C28" s="3" t="s">
        <v>19</v>
      </c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v>14</v>
      </c>
      <c r="Q28" s="10"/>
      <c r="R28" s="10">
        <v>12</v>
      </c>
      <c r="S28" s="10"/>
      <c r="T28" s="10"/>
      <c r="U28" s="10"/>
      <c r="V28" s="10"/>
      <c r="W28" s="10">
        <v>2</v>
      </c>
      <c r="X28" s="10"/>
      <c r="Y28" s="10"/>
      <c r="Z28" s="6"/>
      <c r="AA28" s="14">
        <f>SUM(D28:Z28)</f>
        <v>28</v>
      </c>
      <c r="AB28" s="15">
        <f>COUNT(D28:Z28)</f>
        <v>3</v>
      </c>
      <c r="AC28" s="16">
        <f>SUM(D28:Z28)</f>
        <v>28</v>
      </c>
      <c r="AD28" s="52"/>
    </row>
    <row r="29" spans="1:30" x14ac:dyDescent="0.25">
      <c r="A29" s="49"/>
      <c r="B29" s="43">
        <v>26</v>
      </c>
      <c r="C29" s="3" t="s">
        <v>62</v>
      </c>
      <c r="D29" s="13"/>
      <c r="E29" s="10"/>
      <c r="F29" s="10"/>
      <c r="G29" s="10"/>
      <c r="H29" s="10"/>
      <c r="I29" s="10"/>
      <c r="J29" s="10">
        <v>7</v>
      </c>
      <c r="K29" s="10">
        <v>13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6"/>
      <c r="AA29" s="14">
        <f>SUM(D29:Z29)</f>
        <v>20</v>
      </c>
      <c r="AB29" s="15">
        <f>COUNT(D29:Z29)</f>
        <v>2</v>
      </c>
      <c r="AC29" s="16">
        <f>SUM(D29:Z29)</f>
        <v>20</v>
      </c>
      <c r="AD29" s="52"/>
    </row>
    <row r="30" spans="1:30" x14ac:dyDescent="0.25">
      <c r="A30" s="49"/>
      <c r="B30" s="43">
        <v>28</v>
      </c>
      <c r="C30" s="7" t="s">
        <v>39</v>
      </c>
      <c r="D30" s="13"/>
      <c r="E30" s="10"/>
      <c r="F30" s="10"/>
      <c r="G30" s="10"/>
      <c r="H30" s="10"/>
      <c r="I30" s="10"/>
      <c r="J30" s="10"/>
      <c r="K30" s="10"/>
      <c r="L30" s="10">
        <v>1.5</v>
      </c>
      <c r="M30" s="10"/>
      <c r="N30" s="10">
        <v>9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6">
        <v>8</v>
      </c>
      <c r="AA30" s="14">
        <f>SUM(D30:Z30)</f>
        <v>18.5</v>
      </c>
      <c r="AB30" s="15">
        <f>COUNT(D30:Z30)</f>
        <v>3</v>
      </c>
      <c r="AC30" s="16">
        <f>SUM(D30:Z30)</f>
        <v>18.5</v>
      </c>
      <c r="AD30" s="52"/>
    </row>
    <row r="31" spans="1:30" x14ac:dyDescent="0.25">
      <c r="A31" s="49"/>
      <c r="B31" s="43">
        <v>29</v>
      </c>
      <c r="C31" s="7" t="s">
        <v>31</v>
      </c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14</v>
      </c>
      <c r="W31" s="10">
        <v>3</v>
      </c>
      <c r="X31" s="10"/>
      <c r="Y31" s="10"/>
      <c r="Z31" s="6"/>
      <c r="AA31" s="14">
        <f>SUM(D31:Z31)</f>
        <v>17</v>
      </c>
      <c r="AB31" s="15">
        <f>COUNT(D31:Z31)</f>
        <v>2</v>
      </c>
      <c r="AC31" s="16">
        <f>SUM(D31:Z31)</f>
        <v>17</v>
      </c>
      <c r="AD31" s="52"/>
    </row>
    <row r="32" spans="1:30" x14ac:dyDescent="0.25">
      <c r="A32" s="49"/>
      <c r="B32" s="43">
        <v>30</v>
      </c>
      <c r="C32" s="8" t="s">
        <v>45</v>
      </c>
      <c r="D32" s="13"/>
      <c r="E32" s="10"/>
      <c r="F32" s="10"/>
      <c r="G32" s="10"/>
      <c r="H32" s="10"/>
      <c r="I32" s="10"/>
      <c r="J32" s="10"/>
      <c r="K32" s="10"/>
      <c r="L32" s="10">
        <v>10</v>
      </c>
      <c r="M32" s="10"/>
      <c r="N32" s="10"/>
      <c r="O32" s="10"/>
      <c r="P32" s="10"/>
      <c r="Q32" s="10"/>
      <c r="R32" s="10"/>
      <c r="S32" s="10"/>
      <c r="T32" s="10">
        <v>7</v>
      </c>
      <c r="U32" s="10"/>
      <c r="V32" s="10"/>
      <c r="W32" s="10"/>
      <c r="X32" s="10"/>
      <c r="Y32" s="10"/>
      <c r="Z32" s="6"/>
      <c r="AA32" s="14">
        <f>SUM(D32:Z32)</f>
        <v>17</v>
      </c>
      <c r="AB32" s="15">
        <f>COUNT(D32:Z32)</f>
        <v>2</v>
      </c>
      <c r="AC32" s="16">
        <f>SUM(D32:Z32)</f>
        <v>17</v>
      </c>
      <c r="AD32" s="52"/>
    </row>
    <row r="33" spans="1:30" x14ac:dyDescent="0.25">
      <c r="A33" s="49"/>
      <c r="B33" s="43">
        <v>30</v>
      </c>
      <c r="C33" s="7" t="s">
        <v>48</v>
      </c>
      <c r="D33" s="13"/>
      <c r="E33" s="10"/>
      <c r="F33" s="10"/>
      <c r="G33" s="10"/>
      <c r="H33" s="10"/>
      <c r="I33" s="10"/>
      <c r="J33" s="10"/>
      <c r="K33" s="10"/>
      <c r="L33" s="10">
        <v>4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8</v>
      </c>
      <c r="X33" s="10"/>
      <c r="Y33" s="10"/>
      <c r="Z33" s="6"/>
      <c r="AA33" s="14">
        <f>SUM(D33:Z33)</f>
        <v>12</v>
      </c>
      <c r="AB33" s="15">
        <f>COUNT(D33:Z33)</f>
        <v>2</v>
      </c>
      <c r="AC33" s="16">
        <f>SUM(D33:Z33)</f>
        <v>12</v>
      </c>
      <c r="AD33" s="52"/>
    </row>
    <row r="34" spans="1:30" x14ac:dyDescent="0.25">
      <c r="A34" s="49"/>
      <c r="B34" s="43">
        <v>32</v>
      </c>
      <c r="C34" s="7" t="s">
        <v>29</v>
      </c>
      <c r="D34" s="13">
        <v>6</v>
      </c>
      <c r="E34" s="10"/>
      <c r="F34" s="10">
        <v>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6"/>
      <c r="AA34" s="14">
        <f>SUM(D34:Z34)</f>
        <v>12</v>
      </c>
      <c r="AB34" s="15">
        <f>COUNT(D34:Z34)</f>
        <v>2</v>
      </c>
      <c r="AC34" s="16">
        <f>SUM(D34:Z34)</f>
        <v>12</v>
      </c>
      <c r="AD34" s="52"/>
    </row>
    <row r="35" spans="1:30" x14ac:dyDescent="0.25">
      <c r="A35" s="49"/>
      <c r="B35" s="43">
        <v>32</v>
      </c>
      <c r="C35" s="3" t="s">
        <v>61</v>
      </c>
      <c r="D35" s="4"/>
      <c r="E35" s="5"/>
      <c r="F35" s="5">
        <v>4</v>
      </c>
      <c r="G35" s="5"/>
      <c r="H35" s="5"/>
      <c r="I35" s="5"/>
      <c r="J35" s="5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  <c r="AA35" s="14">
        <f>SUM(D35:Z35)</f>
        <v>12</v>
      </c>
      <c r="AB35" s="15">
        <f>COUNT(D35:Z35)</f>
        <v>2</v>
      </c>
      <c r="AC35" s="16">
        <f>SUM(D35:Z35)</f>
        <v>12</v>
      </c>
      <c r="AD35" s="52"/>
    </row>
    <row r="36" spans="1:30" x14ac:dyDescent="0.25">
      <c r="A36" s="49"/>
      <c r="B36" s="43">
        <v>32</v>
      </c>
      <c r="C36" s="3" t="s">
        <v>63</v>
      </c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>
        <v>12</v>
      </c>
      <c r="AA36" s="14">
        <f>SUM(D36:Z36)</f>
        <v>12</v>
      </c>
      <c r="AB36" s="15">
        <f>COUNT(D36:Z36)</f>
        <v>1</v>
      </c>
      <c r="AC36" s="16">
        <f>SUM(D36:Z36)</f>
        <v>12</v>
      </c>
      <c r="AD36" s="52"/>
    </row>
    <row r="37" spans="1:30" x14ac:dyDescent="0.25">
      <c r="A37" s="49"/>
      <c r="B37" s="43">
        <v>35</v>
      </c>
      <c r="C37" s="9" t="s">
        <v>40</v>
      </c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v>7</v>
      </c>
      <c r="X37" s="5"/>
      <c r="Y37" s="5"/>
      <c r="Z37" s="6">
        <v>4</v>
      </c>
      <c r="AA37" s="14">
        <f>SUM(D37:Z37)</f>
        <v>11</v>
      </c>
      <c r="AB37" s="15">
        <f>COUNT(D37:Z37)</f>
        <v>2</v>
      </c>
      <c r="AC37" s="16">
        <f>SUM(D37:Z37)</f>
        <v>11</v>
      </c>
      <c r="AD37" s="52"/>
    </row>
    <row r="38" spans="1:30" x14ac:dyDescent="0.25">
      <c r="A38" s="49"/>
      <c r="B38" s="43">
        <v>36</v>
      </c>
      <c r="C38" s="9" t="s">
        <v>75</v>
      </c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v>11</v>
      </c>
      <c r="Z38" s="6"/>
      <c r="AA38" s="14">
        <f>SUM(D38:Z38)</f>
        <v>11</v>
      </c>
      <c r="AB38" s="15">
        <f>COUNT(D38:Z38)</f>
        <v>1</v>
      </c>
      <c r="AC38" s="16">
        <f>SUM(D38:Z38)</f>
        <v>11</v>
      </c>
      <c r="AD38" s="52"/>
    </row>
    <row r="39" spans="1:30" x14ac:dyDescent="0.25">
      <c r="A39" s="49"/>
      <c r="B39" s="43">
        <v>37</v>
      </c>
      <c r="C39" s="9" t="s">
        <v>33</v>
      </c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>
        <v>10.5</v>
      </c>
      <c r="X39" s="5"/>
      <c r="Y39" s="5"/>
      <c r="Z39" s="6"/>
      <c r="AA39" s="14">
        <f>SUM(D39:Z39)</f>
        <v>10.5</v>
      </c>
      <c r="AB39" s="15">
        <f>COUNT(D39:Z39)</f>
        <v>1</v>
      </c>
      <c r="AC39" s="16">
        <f>SUM(D39:Z39)</f>
        <v>10.5</v>
      </c>
      <c r="AD39" s="52"/>
    </row>
    <row r="40" spans="1:30" x14ac:dyDescent="0.25">
      <c r="A40" s="49"/>
      <c r="B40" s="43">
        <v>38</v>
      </c>
      <c r="C40" s="9" t="s">
        <v>42</v>
      </c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v>9.5</v>
      </c>
      <c r="U40" s="5"/>
      <c r="V40" s="5"/>
      <c r="W40" s="5">
        <v>1</v>
      </c>
      <c r="X40" s="5"/>
      <c r="Y40" s="5"/>
      <c r="Z40" s="6"/>
      <c r="AA40" s="14">
        <f>SUM(D40:Z40)</f>
        <v>10.5</v>
      </c>
      <c r="AB40" s="15">
        <f>COUNT(D40:Z40)</f>
        <v>2</v>
      </c>
      <c r="AC40" s="16">
        <f>SUM(D40:Z40)</f>
        <v>10.5</v>
      </c>
      <c r="AD40" s="52"/>
    </row>
    <row r="41" spans="1:30" ht="15" customHeight="1" x14ac:dyDescent="0.25">
      <c r="A41" s="49"/>
      <c r="B41" s="43">
        <v>39</v>
      </c>
      <c r="C41" s="3" t="s">
        <v>49</v>
      </c>
      <c r="D41" s="4"/>
      <c r="E41" s="5"/>
      <c r="F41" s="5"/>
      <c r="G41" s="5"/>
      <c r="H41" s="5"/>
      <c r="I41" s="5"/>
      <c r="J41" s="5"/>
      <c r="K41" s="5"/>
      <c r="L41" s="5">
        <v>1.5</v>
      </c>
      <c r="M41" s="5">
        <v>5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  <c r="AA41" s="14">
        <f>SUM(D41:Z41)</f>
        <v>6.5</v>
      </c>
      <c r="AB41" s="15">
        <f>COUNT(D41:Z41)</f>
        <v>2</v>
      </c>
      <c r="AC41" s="16">
        <f>SUM(D41:Z41)</f>
        <v>6.5</v>
      </c>
      <c r="AD41" s="52"/>
    </row>
    <row r="42" spans="1:30" x14ac:dyDescent="0.25">
      <c r="A42" s="49"/>
      <c r="B42" s="43">
        <v>40</v>
      </c>
      <c r="C42" s="3" t="s">
        <v>41</v>
      </c>
      <c r="D42" s="4"/>
      <c r="E42" s="5"/>
      <c r="F42" s="5"/>
      <c r="G42" s="5"/>
      <c r="H42" s="5"/>
      <c r="I42" s="5">
        <v>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v>4</v>
      </c>
      <c r="X42" s="5"/>
      <c r="Y42" s="5"/>
      <c r="Z42" s="6"/>
      <c r="AA42" s="14">
        <f>SUM(D42:Z42)</f>
        <v>6</v>
      </c>
      <c r="AB42" s="15">
        <f>COUNT(D42:Z42)</f>
        <v>2</v>
      </c>
      <c r="AC42" s="16">
        <f>SUM(D42:Z42)</f>
        <v>6</v>
      </c>
      <c r="AD42" s="52"/>
    </row>
    <row r="43" spans="1:30" x14ac:dyDescent="0.25">
      <c r="A43" s="49"/>
      <c r="B43" s="43">
        <v>41</v>
      </c>
      <c r="C43" s="8" t="s">
        <v>47</v>
      </c>
      <c r="D43" s="4"/>
      <c r="E43" s="5"/>
      <c r="F43" s="5"/>
      <c r="G43" s="5"/>
      <c r="H43" s="5">
        <v>2</v>
      </c>
      <c r="I43" s="5">
        <v>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  <c r="AA43" s="14">
        <f>SUM(D43:Z43)</f>
        <v>3</v>
      </c>
      <c r="AB43" s="15">
        <f>COUNT(D43:Z43)</f>
        <v>2</v>
      </c>
      <c r="AC43" s="16">
        <f>SUM(D43:Z43)</f>
        <v>3</v>
      </c>
      <c r="AD43" s="52"/>
    </row>
    <row r="44" spans="1:30" x14ac:dyDescent="0.25">
      <c r="A44" s="49"/>
      <c r="B44" s="43">
        <v>42</v>
      </c>
      <c r="C44" s="3" t="s">
        <v>64</v>
      </c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>
        <v>3</v>
      </c>
      <c r="AA44" s="14">
        <f>SUM(D44:Z44)</f>
        <v>3</v>
      </c>
      <c r="AB44" s="15">
        <f>COUNT(D44:Z44)</f>
        <v>1</v>
      </c>
      <c r="AC44" s="16">
        <f>SUM(D44:Z44)</f>
        <v>3</v>
      </c>
      <c r="AD44" s="52"/>
    </row>
    <row r="45" spans="1:30" x14ac:dyDescent="0.25">
      <c r="A45" s="49"/>
      <c r="B45" s="43">
        <v>43</v>
      </c>
      <c r="C45" s="3" t="s">
        <v>66</v>
      </c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>
        <v>2</v>
      </c>
      <c r="AA45" s="14">
        <f>SUM(D45:Z45)</f>
        <v>2</v>
      </c>
      <c r="AB45" s="15">
        <f>COUNT(D45:Z45)</f>
        <v>1</v>
      </c>
      <c r="AC45" s="16">
        <f>SUM(D45:Z45)</f>
        <v>2</v>
      </c>
      <c r="AD45" s="52"/>
    </row>
    <row r="46" spans="1:30" x14ac:dyDescent="0.25">
      <c r="A46" s="49"/>
      <c r="B46" s="43">
        <v>44</v>
      </c>
      <c r="C46" s="7" t="s">
        <v>43</v>
      </c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1</v>
      </c>
      <c r="X46" s="5"/>
      <c r="Y46" s="5"/>
      <c r="Z46" s="6"/>
      <c r="AA46" s="14">
        <f>SUM(D46:Z46)</f>
        <v>1</v>
      </c>
      <c r="AB46" s="15">
        <f>COUNT(D46:Z46)</f>
        <v>1</v>
      </c>
      <c r="AC46" s="16">
        <f>SUM(D46:Z46)</f>
        <v>1</v>
      </c>
      <c r="AD46" s="52"/>
    </row>
    <row r="47" spans="1:30" x14ac:dyDescent="0.25">
      <c r="A47" s="49"/>
      <c r="B47" s="43">
        <v>45</v>
      </c>
      <c r="C47" s="7" t="s">
        <v>44</v>
      </c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1</v>
      </c>
      <c r="X47" s="5"/>
      <c r="Y47" s="5"/>
      <c r="Z47" s="6"/>
      <c r="AA47" s="14">
        <f>SUM(D47:Z47)</f>
        <v>1</v>
      </c>
      <c r="AB47" s="15">
        <f>COUNT(D47:Z47)</f>
        <v>1</v>
      </c>
      <c r="AC47" s="16">
        <f>SUM(D47:Z47)</f>
        <v>1</v>
      </c>
      <c r="AD47" s="52"/>
    </row>
    <row r="48" spans="1:30" x14ac:dyDescent="0.25">
      <c r="A48" s="49"/>
      <c r="B48" s="43">
        <v>46</v>
      </c>
      <c r="C48" s="3" t="s">
        <v>50</v>
      </c>
      <c r="D48" s="4"/>
      <c r="E48" s="5"/>
      <c r="F48" s="5"/>
      <c r="G48" s="5"/>
      <c r="H48" s="5"/>
      <c r="I48" s="5"/>
      <c r="J48" s="5"/>
      <c r="K48" s="5"/>
      <c r="L48" s="5">
        <v>1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  <c r="AA48" s="14">
        <f>SUM(D48:Z48)</f>
        <v>1</v>
      </c>
      <c r="AB48" s="15">
        <f>COUNT(D48:Z48)</f>
        <v>1</v>
      </c>
      <c r="AC48" s="16">
        <f>SUM(D48:Z48)</f>
        <v>1</v>
      </c>
      <c r="AD48" s="52"/>
    </row>
    <row r="49" spans="1:30" x14ac:dyDescent="0.25">
      <c r="A49" s="49"/>
      <c r="B49" s="43">
        <v>47</v>
      </c>
      <c r="C49" s="3" t="s">
        <v>51</v>
      </c>
      <c r="D49" s="4"/>
      <c r="E49" s="5"/>
      <c r="F49" s="5"/>
      <c r="G49" s="5"/>
      <c r="H49" s="5"/>
      <c r="I49" s="5"/>
      <c r="J49" s="5"/>
      <c r="K49" s="5"/>
      <c r="L49" s="5">
        <v>1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  <c r="AA49" s="14">
        <f>SUM(D49:Z49)</f>
        <v>1</v>
      </c>
      <c r="AB49" s="15">
        <f>COUNT(D49:Z49)</f>
        <v>1</v>
      </c>
      <c r="AC49" s="16">
        <f>SUM(D49:Z49)</f>
        <v>1</v>
      </c>
      <c r="AD49" s="52"/>
    </row>
    <row r="50" spans="1:30" x14ac:dyDescent="0.25">
      <c r="A50" s="49"/>
      <c r="B50" s="43">
        <v>48</v>
      </c>
      <c r="C50" s="3" t="s">
        <v>52</v>
      </c>
      <c r="D50" s="4"/>
      <c r="E50" s="5"/>
      <c r="F50" s="5"/>
      <c r="G50" s="5"/>
      <c r="H50" s="5"/>
      <c r="I50" s="5"/>
      <c r="J50" s="5"/>
      <c r="K50" s="5"/>
      <c r="L50" s="5">
        <v>1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  <c r="AA50" s="14">
        <f>SUM(D50:Z50)</f>
        <v>1</v>
      </c>
      <c r="AB50" s="15">
        <f>COUNT(D50:Z50)</f>
        <v>1</v>
      </c>
      <c r="AC50" s="16">
        <f>SUM(D50:Z50)</f>
        <v>1</v>
      </c>
      <c r="AD50" s="52"/>
    </row>
    <row r="51" spans="1:30" x14ac:dyDescent="0.25">
      <c r="A51" s="49"/>
      <c r="B51" s="43">
        <v>49</v>
      </c>
      <c r="C51" s="3" t="s">
        <v>53</v>
      </c>
      <c r="D51" s="4"/>
      <c r="E51" s="5"/>
      <c r="F51" s="5"/>
      <c r="G51" s="5"/>
      <c r="H51" s="5"/>
      <c r="I51" s="5"/>
      <c r="J51" s="5"/>
      <c r="K51" s="5"/>
      <c r="L51" s="5">
        <v>1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  <c r="AA51" s="14">
        <f>SUM(D51:Z51)</f>
        <v>1</v>
      </c>
      <c r="AB51" s="15">
        <f>COUNT(D51:Z51)</f>
        <v>1</v>
      </c>
      <c r="AC51" s="16">
        <f>SUM(D51:Z51)</f>
        <v>1</v>
      </c>
      <c r="AD51" s="52"/>
    </row>
    <row r="52" spans="1:30" x14ac:dyDescent="0.25">
      <c r="A52" s="49"/>
      <c r="B52" s="43">
        <v>50</v>
      </c>
      <c r="C52" s="3" t="s">
        <v>54</v>
      </c>
      <c r="D52" s="4"/>
      <c r="E52" s="5"/>
      <c r="F52" s="5"/>
      <c r="G52" s="5"/>
      <c r="H52" s="5"/>
      <c r="I52" s="5"/>
      <c r="J52" s="5"/>
      <c r="K52" s="5"/>
      <c r="L52" s="5">
        <v>1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  <c r="AA52" s="14">
        <f>SUM(D52:Z52)</f>
        <v>1</v>
      </c>
      <c r="AB52" s="15">
        <f>COUNT(D52:Z52)</f>
        <v>1</v>
      </c>
      <c r="AC52" s="16">
        <f>SUM(D52:Z52)</f>
        <v>1</v>
      </c>
      <c r="AD52" s="52"/>
    </row>
    <row r="53" spans="1:30" x14ac:dyDescent="0.25">
      <c r="A53" s="49"/>
      <c r="B53" s="43">
        <v>51</v>
      </c>
      <c r="C53" s="3" t="s">
        <v>55</v>
      </c>
      <c r="D53" s="4"/>
      <c r="E53" s="5"/>
      <c r="F53" s="5"/>
      <c r="G53" s="5"/>
      <c r="H53" s="5"/>
      <c r="I53" s="5"/>
      <c r="J53" s="5"/>
      <c r="K53" s="5"/>
      <c r="L53" s="5">
        <v>1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  <c r="AA53" s="14">
        <f>SUM(D53:Z53)</f>
        <v>1</v>
      </c>
      <c r="AB53" s="15">
        <f>COUNT(D53:Z53)</f>
        <v>1</v>
      </c>
      <c r="AC53" s="16">
        <f>SUM(D53:Z53)</f>
        <v>1</v>
      </c>
      <c r="AD53" s="52"/>
    </row>
    <row r="54" spans="1:30" x14ac:dyDescent="0.25">
      <c r="A54" s="49"/>
      <c r="B54" s="43">
        <v>52</v>
      </c>
      <c r="C54" s="3" t="s">
        <v>65</v>
      </c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6">
        <v>1</v>
      </c>
      <c r="AA54" s="14">
        <f>SUM(D54:Z54)</f>
        <v>1</v>
      </c>
      <c r="AB54" s="15">
        <f>COUNT(D54:Z54)</f>
        <v>1</v>
      </c>
      <c r="AC54" s="16">
        <f>SUM(D54:Z54)</f>
        <v>1</v>
      </c>
      <c r="AD54" s="52"/>
    </row>
    <row r="55" spans="1:30" x14ac:dyDescent="0.25">
      <c r="A55" s="49"/>
      <c r="B55" s="43">
        <v>53</v>
      </c>
      <c r="C55" s="3" t="s">
        <v>67</v>
      </c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>
        <v>1</v>
      </c>
      <c r="AA55" s="14">
        <f>SUM(D55:Z55)</f>
        <v>1</v>
      </c>
      <c r="AB55" s="15">
        <f>COUNT(D55:Z55)</f>
        <v>1</v>
      </c>
      <c r="AC55" s="16">
        <f>SUM(D55:Z55)</f>
        <v>1</v>
      </c>
      <c r="AD55" s="52"/>
    </row>
    <row r="56" spans="1:30" ht="15.75" thickBot="1" x14ac:dyDescent="0.3">
      <c r="A56" s="49"/>
      <c r="B56" s="44">
        <v>54</v>
      </c>
      <c r="C56" s="22" t="s">
        <v>68</v>
      </c>
      <c r="D56" s="2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>
        <v>1</v>
      </c>
      <c r="AA56" s="26">
        <f>SUM(D56:Z56)</f>
        <v>1</v>
      </c>
      <c r="AB56" s="27">
        <f>COUNT(D56:Z56)</f>
        <v>1</v>
      </c>
      <c r="AC56" s="28">
        <f>SUM(D56:Z56)</f>
        <v>1</v>
      </c>
      <c r="AD56" s="52"/>
    </row>
    <row r="57" spans="1:30" ht="15.75" thickBot="1" x14ac:dyDescent="0.3">
      <c r="A57" s="49"/>
      <c r="B57" s="71" t="s">
        <v>87</v>
      </c>
      <c r="C57" s="72"/>
      <c r="D57" s="2">
        <f t="shared" ref="D57:W57" si="0">COUNT(D3:D50)</f>
        <v>18</v>
      </c>
      <c r="E57" s="30">
        <f t="shared" si="0"/>
        <v>13</v>
      </c>
      <c r="F57" s="30">
        <f t="shared" si="0"/>
        <v>16</v>
      </c>
      <c r="G57" s="30">
        <f t="shared" si="0"/>
        <v>13</v>
      </c>
      <c r="H57" s="30">
        <f t="shared" si="0"/>
        <v>18</v>
      </c>
      <c r="I57" s="30">
        <f t="shared" si="0"/>
        <v>19</v>
      </c>
      <c r="J57" s="30">
        <f t="shared" si="0"/>
        <v>13</v>
      </c>
      <c r="K57" s="30">
        <f t="shared" si="0"/>
        <v>8</v>
      </c>
      <c r="L57" s="30">
        <f t="shared" si="0"/>
        <v>23</v>
      </c>
      <c r="M57" s="30">
        <f t="shared" si="0"/>
        <v>15</v>
      </c>
      <c r="N57" s="30">
        <f t="shared" si="0"/>
        <v>12</v>
      </c>
      <c r="O57" s="30">
        <f t="shared" si="0"/>
        <v>9</v>
      </c>
      <c r="P57" s="30">
        <f t="shared" si="0"/>
        <v>9</v>
      </c>
      <c r="Q57" s="30">
        <f t="shared" si="0"/>
        <v>7</v>
      </c>
      <c r="R57" s="30">
        <f t="shared" si="0"/>
        <v>10</v>
      </c>
      <c r="S57" s="30">
        <f t="shared" si="0"/>
        <v>7</v>
      </c>
      <c r="T57" s="30">
        <f t="shared" si="0"/>
        <v>15</v>
      </c>
      <c r="U57" s="30">
        <f t="shared" si="0"/>
        <v>8</v>
      </c>
      <c r="V57" s="30">
        <f t="shared" si="0"/>
        <v>10</v>
      </c>
      <c r="W57" s="30">
        <f t="shared" si="0"/>
        <v>23</v>
      </c>
      <c r="X57" s="30">
        <v>10</v>
      </c>
      <c r="Y57" s="30">
        <v>12</v>
      </c>
      <c r="Z57" s="33">
        <f>COUNT(Z3:Z56)</f>
        <v>21</v>
      </c>
      <c r="AA57" s="34">
        <f>SUM(AA3:AA56)</f>
        <v>3726</v>
      </c>
      <c r="AB57" s="31">
        <f>SUM(AB3:AB56)</f>
        <v>312</v>
      </c>
      <c r="AC57" s="32">
        <f>SUM(AC8:AC56)</f>
        <v>2125.5</v>
      </c>
      <c r="AD57" s="52"/>
    </row>
    <row r="58" spans="1:30" ht="27" customHeight="1" x14ac:dyDescent="0.25">
      <c r="A58" s="49"/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70"/>
      <c r="AD58" s="52"/>
    </row>
    <row r="59" spans="1:30" ht="18" x14ac:dyDescent="0.25">
      <c r="A59" s="49"/>
      <c r="B59" s="54" t="s">
        <v>57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6"/>
      <c r="AD59" s="52"/>
    </row>
    <row r="60" spans="1:30" ht="18" x14ac:dyDescent="0.25">
      <c r="A60" s="49"/>
      <c r="B60" s="54" t="s">
        <v>58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6"/>
      <c r="AD60" s="52"/>
    </row>
    <row r="61" spans="1:30" ht="18" x14ac:dyDescent="0.25">
      <c r="A61" s="49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6"/>
      <c r="AD61" s="52"/>
    </row>
    <row r="62" spans="1:30" ht="15.75" x14ac:dyDescent="0.25">
      <c r="A62" s="49"/>
      <c r="B62" s="57" t="s">
        <v>74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9"/>
      <c r="AD62" s="52"/>
    </row>
    <row r="63" spans="1:30" ht="15.75" x14ac:dyDescent="0.25">
      <c r="A63" s="4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20"/>
      <c r="P63" s="21" t="s">
        <v>73</v>
      </c>
      <c r="Q63" s="63" t="s">
        <v>72</v>
      </c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4"/>
      <c r="AD63" s="52"/>
    </row>
    <row r="64" spans="1:30" x14ac:dyDescent="0.25">
      <c r="A64" s="4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2"/>
      <c r="AD64" s="52"/>
    </row>
    <row r="65" spans="1:30" x14ac:dyDescent="0.25">
      <c r="A65" s="49"/>
      <c r="B65" s="60" t="s">
        <v>76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2"/>
      <c r="AD65" s="52"/>
    </row>
    <row r="66" spans="1:30" ht="15.75" thickBot="1" x14ac:dyDescent="0.3">
      <c r="A66" s="49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7"/>
      <c r="AD66" s="52"/>
    </row>
    <row r="67" spans="1:30" ht="27" customHeight="1" thickBot="1" x14ac:dyDescent="0.3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3"/>
    </row>
    <row r="1048576" spans="2:2" x14ac:dyDescent="0.25">
      <c r="B1048576" s="45">
        <f>SUM(B4:B1048575)</f>
        <v>1479</v>
      </c>
    </row>
  </sheetData>
  <sortState ref="C3:AC56">
    <sortCondition descending="1" ref="AC3:AC56"/>
  </sortState>
  <mergeCells count="15">
    <mergeCell ref="A1:AD1"/>
    <mergeCell ref="A2:A67"/>
    <mergeCell ref="B67:AC67"/>
    <mergeCell ref="AD2:AD67"/>
    <mergeCell ref="B61:AC61"/>
    <mergeCell ref="B62:AC62"/>
    <mergeCell ref="B64:AC64"/>
    <mergeCell ref="Q63:AC63"/>
    <mergeCell ref="B63:N63"/>
    <mergeCell ref="B65:AC65"/>
    <mergeCell ref="B66:AC66"/>
    <mergeCell ref="B59:AC59"/>
    <mergeCell ref="B60:AC60"/>
    <mergeCell ref="B58:AC58"/>
    <mergeCell ref="B57:C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</dc:creator>
  <cp:lastModifiedBy>Bast, Mikkel</cp:lastModifiedBy>
  <dcterms:created xsi:type="dcterms:W3CDTF">2014-08-27T21:49:00Z</dcterms:created>
  <dcterms:modified xsi:type="dcterms:W3CDTF">2015-01-14T11:34:50Z</dcterms:modified>
</cp:coreProperties>
</file>